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Investor Relations\Factsheet &amp; Common Qs\Factsheet for release\"/>
    </mc:Choice>
  </mc:AlternateContent>
  <xr:revisionPtr revIDLastSave="0" documentId="13_ncr:1_{C8289038-9669-4F9A-A951-7769B4C89F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4 Factshe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Q43" i="4" l="1"/>
  <c r="ER46" i="4"/>
  <c r="ER45" i="4"/>
  <c r="ER44" i="4"/>
  <c r="ER43" i="4"/>
  <c r="EQ37" i="4"/>
  <c r="EQ38" i="4"/>
  <c r="EQ39" i="4"/>
  <c r="EQ40" i="4"/>
  <c r="EQ44" i="4"/>
  <c r="EQ45" i="4"/>
  <c r="EQ46" i="4"/>
  <c r="EP40" i="4" l="1"/>
  <c r="EP39" i="4"/>
  <c r="EP38" i="4"/>
  <c r="EP37" i="4"/>
  <c r="EP46" i="4"/>
  <c r="EP45" i="4"/>
  <c r="EP44" i="4"/>
  <c r="EP43" i="4"/>
  <c r="EO46" i="4" l="1"/>
  <c r="EO45" i="4"/>
  <c r="EO44" i="4"/>
  <c r="EO43" i="4"/>
  <c r="EO37" i="4"/>
  <c r="EO40" i="4"/>
  <c r="EO39" i="4"/>
  <c r="EO38" i="4"/>
  <c r="EN46" i="4" l="1"/>
  <c r="EN45" i="4"/>
  <c r="EN44" i="4"/>
  <c r="EN43" i="4"/>
  <c r="EM37" i="4"/>
  <c r="EM38" i="4"/>
  <c r="EM39" i="4"/>
  <c r="EM40" i="4"/>
  <c r="EM43" i="4"/>
  <c r="EM44" i="4"/>
  <c r="EM45" i="4"/>
  <c r="EM46" i="4"/>
  <c r="EL37" i="4" l="1"/>
  <c r="EL38" i="4"/>
  <c r="EL39" i="4"/>
  <c r="EL40" i="4"/>
  <c r="EL43" i="4"/>
  <c r="EL44" i="4"/>
  <c r="EL45" i="4"/>
  <c r="EL46" i="4"/>
  <c r="EK46" i="4" l="1"/>
  <c r="EK45" i="4"/>
  <c r="EK44" i="4"/>
  <c r="EK43" i="4"/>
  <c r="EK40" i="4"/>
  <c r="EK39" i="4"/>
  <c r="EK38" i="4"/>
  <c r="EK37" i="4"/>
  <c r="EJ38" i="4" l="1"/>
  <c r="EJ43" i="4"/>
  <c r="EJ44" i="4"/>
  <c r="EJ45" i="4"/>
  <c r="EJ46" i="4"/>
  <c r="EJ37" i="4"/>
  <c r="EJ39" i="4"/>
  <c r="EJ40" i="4"/>
  <c r="EI44" i="4" l="1"/>
  <c r="EI43" i="4"/>
  <c r="EI45" i="4"/>
  <c r="EI46" i="4"/>
  <c r="EI37" i="4"/>
  <c r="EI38" i="4"/>
  <c r="EI39" i="4"/>
  <c r="EI40" i="4"/>
  <c r="EH37" i="4" l="1"/>
  <c r="EH38" i="4"/>
  <c r="EH39" i="4"/>
  <c r="EH40" i="4"/>
  <c r="EH43" i="4"/>
  <c r="EH44" i="4"/>
  <c r="EH45" i="4"/>
  <c r="EH46" i="4"/>
  <c r="EG37" i="4" l="1"/>
  <c r="EG38" i="4"/>
  <c r="EG39" i="4"/>
  <c r="EG40" i="4"/>
  <c r="EG43" i="4"/>
  <c r="EG44" i="4"/>
  <c r="EG45" i="4"/>
  <c r="EG46" i="4"/>
  <c r="EF37" i="4" l="1"/>
  <c r="EF38" i="4"/>
  <c r="EF39" i="4"/>
  <c r="EF40" i="4"/>
  <c r="EF43" i="4"/>
  <c r="EF44" i="4"/>
  <c r="EF45" i="4"/>
  <c r="EF46" i="4"/>
  <c r="EE46" i="4" l="1"/>
  <c r="EE37" i="4"/>
  <c r="EE38" i="4"/>
  <c r="EE39" i="4"/>
  <c r="EE40" i="4"/>
  <c r="EE43" i="4"/>
  <c r="EE44" i="4"/>
  <c r="EE45" i="4"/>
  <c r="ED46" i="4" l="1"/>
  <c r="ED45" i="4"/>
  <c r="ED44" i="4"/>
  <c r="ED43" i="4"/>
  <c r="ED40" i="4"/>
  <c r="ED39" i="4"/>
  <c r="ED38" i="4"/>
  <c r="ED37" i="4"/>
  <c r="EC46" i="4" l="1"/>
  <c r="EC45" i="4"/>
  <c r="EC44" i="4"/>
  <c r="EC43" i="4"/>
  <c r="EC40" i="4"/>
  <c r="EC39" i="4"/>
  <c r="EC38" i="4"/>
  <c r="EC37" i="4"/>
  <c r="EB37" i="4" l="1"/>
  <c r="EB46" i="4"/>
  <c r="EB45" i="4"/>
  <c r="EB44" i="4"/>
  <c r="EB43" i="4"/>
  <c r="EB40" i="4"/>
  <c r="EB39" i="4"/>
  <c r="EB38" i="4"/>
  <c r="DY46" i="4" l="1"/>
  <c r="DZ46" i="4"/>
  <c r="DZ45" i="4"/>
  <c r="DZ44" i="4"/>
  <c r="DZ43" i="4"/>
  <c r="DZ40" i="4"/>
  <c r="DZ39" i="4"/>
  <c r="DZ38" i="4"/>
  <c r="DZ37" i="4"/>
  <c r="DZ24" i="4"/>
  <c r="DY24" i="4"/>
  <c r="DY37" i="4" l="1"/>
  <c r="DY38" i="4"/>
  <c r="DY39" i="4"/>
  <c r="DY40" i="4"/>
  <c r="DY43" i="4"/>
  <c r="DY44" i="4"/>
  <c r="DY45" i="4"/>
  <c r="DX43" i="4" l="1"/>
  <c r="DX46" i="4" l="1"/>
  <c r="DX45" i="4"/>
  <c r="DX44" i="4"/>
  <c r="DX40" i="4"/>
  <c r="DX39" i="4"/>
  <c r="DX38" i="4"/>
  <c r="DX37" i="4"/>
  <c r="DX24" i="4"/>
  <c r="DW46" i="4" l="1"/>
  <c r="DW45" i="4"/>
  <c r="DW44" i="4"/>
  <c r="DW43" i="4"/>
  <c r="DV45" i="4"/>
  <c r="DV44" i="4"/>
  <c r="DV43" i="4"/>
  <c r="DU37" i="4"/>
  <c r="DV40" i="4"/>
  <c r="DV39" i="4"/>
  <c r="DV38" i="4"/>
  <c r="DV37" i="4"/>
  <c r="DW40" i="4"/>
  <c r="DW39" i="4"/>
  <c r="DW38" i="4"/>
  <c r="DW37" i="4"/>
  <c r="DV46" i="4"/>
  <c r="DV24" i="4"/>
  <c r="DW24" i="4" l="1"/>
  <c r="DU38" i="4" l="1"/>
  <c r="DU39" i="4"/>
  <c r="DU40" i="4"/>
  <c r="DU43" i="4"/>
  <c r="DU44" i="4"/>
  <c r="DU45" i="4"/>
  <c r="DU24" i="4" l="1"/>
  <c r="DT46" i="4" l="1"/>
  <c r="DT45" i="4"/>
  <c r="DT44" i="4"/>
  <c r="DT43" i="4"/>
  <c r="DT37" i="4"/>
  <c r="DT38" i="4"/>
  <c r="DT39" i="4"/>
  <c r="DT40" i="4"/>
  <c r="DT24" i="4" l="1"/>
  <c r="DS46" i="4" l="1"/>
  <c r="DS40" i="4"/>
  <c r="DS45" i="4"/>
  <c r="DS44" i="4"/>
  <c r="DS43" i="4"/>
  <c r="DS39" i="4"/>
  <c r="DS38" i="4"/>
  <c r="DS37" i="4"/>
  <c r="DS24" i="4" l="1"/>
  <c r="DR46" i="4" l="1"/>
  <c r="DR45" i="4"/>
  <c r="DR44" i="4"/>
  <c r="DR43" i="4"/>
  <c r="DR40" i="4"/>
  <c r="DR39" i="4"/>
  <c r="DR38" i="4"/>
  <c r="DR37" i="4"/>
  <c r="DR24" i="4" l="1"/>
  <c r="DQ40" i="4" l="1"/>
  <c r="DQ39" i="4"/>
  <c r="DQ38" i="4"/>
  <c r="DQ37" i="4"/>
  <c r="DQ46" i="4"/>
  <c r="DQ45" i="4"/>
  <c r="DQ44" i="4"/>
  <c r="DQ43" i="4"/>
  <c r="DQ24" i="4"/>
  <c r="DP46" i="4" l="1"/>
  <c r="DP45" i="4"/>
  <c r="DP44" i="4"/>
  <c r="DP43" i="4"/>
  <c r="DP40" i="4"/>
  <c r="DP39" i="4"/>
  <c r="DP38" i="4"/>
  <c r="DP37" i="4"/>
  <c r="DP24" i="4"/>
  <c r="DO24" i="4" l="1"/>
  <c r="DO34" i="4"/>
  <c r="DO46" i="4"/>
  <c r="DO45" i="4"/>
  <c r="DO44" i="4"/>
  <c r="DO43" i="4"/>
  <c r="DO40" i="4"/>
  <c r="DO39" i="4"/>
  <c r="DO38" i="4"/>
  <c r="DO37" i="4"/>
  <c r="EA24" i="4" l="1"/>
  <c r="DM37" i="4" l="1"/>
  <c r="DM38" i="4"/>
  <c r="DM39" i="4"/>
  <c r="DM40" i="4"/>
  <c r="DM43" i="4"/>
  <c r="DM44" i="4"/>
  <c r="DM45" i="4"/>
  <c r="DM46" i="4"/>
  <c r="DM34" i="4"/>
  <c r="DL34" i="4" l="1"/>
  <c r="DL37" i="4" l="1"/>
  <c r="DL38" i="4"/>
  <c r="DL39" i="4"/>
  <c r="DL40" i="4"/>
  <c r="DL43" i="4"/>
  <c r="DL44" i="4"/>
  <c r="DL45" i="4"/>
  <c r="DL46" i="4"/>
  <c r="DK37" i="4" l="1"/>
  <c r="DK46" i="4" l="1"/>
  <c r="DK45" i="4"/>
  <c r="DK44" i="4"/>
  <c r="DK43" i="4"/>
  <c r="DK40" i="4"/>
  <c r="DK39" i="4"/>
  <c r="DK38" i="4"/>
  <c r="DK34" i="4"/>
  <c r="DJ40" i="4" l="1"/>
  <c r="DJ46" i="4"/>
  <c r="DJ37" i="4" l="1"/>
  <c r="DJ38" i="4"/>
  <c r="DJ39" i="4"/>
  <c r="DJ43" i="4"/>
  <c r="DJ44" i="4"/>
  <c r="DJ45" i="4"/>
  <c r="DI43" i="4" l="1"/>
  <c r="DI44" i="4"/>
  <c r="DI45" i="4"/>
  <c r="DI46" i="4"/>
  <c r="DI37" i="4"/>
  <c r="DI38" i="4"/>
  <c r="DI39" i="4"/>
  <c r="DI40" i="4"/>
  <c r="DH37" i="4" l="1"/>
  <c r="DH38" i="4"/>
  <c r="DH39" i="4"/>
  <c r="DH40" i="4"/>
  <c r="DH43" i="4"/>
  <c r="DH44" i="4"/>
  <c r="DH45" i="4"/>
  <c r="DH46" i="4"/>
  <c r="DG46" i="4" l="1"/>
  <c r="DG45" i="4"/>
  <c r="DG44" i="4"/>
  <c r="DG43" i="4"/>
  <c r="DG40" i="4"/>
  <c r="DG39" i="4"/>
  <c r="DG38" i="4"/>
  <c r="DG37" i="4"/>
  <c r="DF45" i="4" l="1"/>
  <c r="DF43" i="4" l="1"/>
  <c r="DF44" i="4"/>
  <c r="DF46" i="4"/>
  <c r="DF37" i="4"/>
  <c r="DF38" i="4"/>
  <c r="DF39" i="4"/>
  <c r="DF40" i="4"/>
  <c r="DE46" i="4" l="1"/>
  <c r="DE45" i="4"/>
  <c r="DE44" i="4"/>
  <c r="DE43" i="4"/>
  <c r="DE40" i="4"/>
  <c r="DE39" i="4"/>
  <c r="DE38" i="4"/>
  <c r="DE37" i="4"/>
  <c r="DD37" i="4" l="1"/>
  <c r="DD38" i="4"/>
  <c r="DD39" i="4"/>
  <c r="DD40" i="4"/>
  <c r="DD43" i="4"/>
  <c r="DD44" i="4"/>
  <c r="DD45" i="4"/>
  <c r="DD46" i="4"/>
  <c r="DC46" i="4" l="1"/>
  <c r="DC45" i="4"/>
  <c r="DC44" i="4"/>
  <c r="DC43" i="4"/>
  <c r="DC37" i="4"/>
  <c r="DC40" i="4"/>
  <c r="DC39" i="4"/>
  <c r="DC38" i="4"/>
  <c r="DB43" i="4" l="1"/>
  <c r="DB37" i="4"/>
  <c r="DB46" i="4" l="1"/>
  <c r="DB45" i="4"/>
  <c r="DB44" i="4"/>
  <c r="DB40" i="4"/>
  <c r="DB39" i="4"/>
  <c r="DB38" i="4"/>
  <c r="CZ46" i="4" l="1"/>
  <c r="CZ37" i="4"/>
  <c r="CZ38" i="4"/>
  <c r="CZ39" i="4"/>
  <c r="CZ40" i="4"/>
  <c r="CZ43" i="4"/>
  <c r="CZ44" i="4"/>
  <c r="CZ45" i="4"/>
  <c r="CY46" i="4" l="1"/>
  <c r="CY45" i="4"/>
  <c r="CY44" i="4"/>
  <c r="CY43" i="4"/>
  <c r="CY40" i="4"/>
  <c r="CY39" i="4"/>
  <c r="CY38" i="4"/>
  <c r="CY37" i="4"/>
  <c r="CX46" i="4" l="1"/>
  <c r="CX45" i="4"/>
  <c r="CX44" i="4"/>
  <c r="CX43" i="4"/>
  <c r="CX40" i="4"/>
  <c r="CX39" i="4"/>
  <c r="CX38" i="4"/>
  <c r="CX37" i="4"/>
  <c r="CW43" i="4" l="1"/>
  <c r="CW44" i="4"/>
  <c r="CW45" i="4"/>
  <c r="CW46" i="4"/>
  <c r="CW37" i="4"/>
  <c r="CW38" i="4"/>
  <c r="CW39" i="4"/>
  <c r="CW40" i="4"/>
  <c r="CV40" i="4" l="1"/>
  <c r="CV43" i="4"/>
  <c r="CV44" i="4"/>
  <c r="CV45" i="4"/>
  <c r="CV46" i="4"/>
  <c r="CV37" i="4"/>
  <c r="CV38" i="4"/>
  <c r="CV39" i="4"/>
  <c r="CU43" i="4" l="1"/>
  <c r="CU44" i="4"/>
  <c r="CU45" i="4"/>
  <c r="CU46" i="4"/>
  <c r="CU37" i="4"/>
  <c r="CU38" i="4"/>
  <c r="CU39" i="4"/>
  <c r="CU40" i="4"/>
  <c r="CT43" i="4" l="1"/>
  <c r="CT44" i="4"/>
  <c r="CT45" i="4"/>
  <c r="CT46" i="4"/>
  <c r="CT37" i="4"/>
  <c r="CT38" i="4"/>
  <c r="CT39" i="4"/>
  <c r="CT40" i="4"/>
  <c r="CS46" i="4" l="1"/>
  <c r="CS45" i="4"/>
  <c r="CS44" i="4"/>
  <c r="CS43" i="4"/>
  <c r="CS40" i="4"/>
  <c r="CS39" i="4"/>
  <c r="CS38" i="4"/>
  <c r="CS37" i="4"/>
  <c r="CR46" i="4" l="1"/>
  <c r="CR45" i="4"/>
  <c r="CR44" i="4"/>
  <c r="CR43" i="4"/>
  <c r="CR40" i="4"/>
  <c r="CR39" i="4"/>
  <c r="CR38" i="4"/>
  <c r="CR37" i="4"/>
  <c r="CQ46" i="4" l="1"/>
  <c r="CQ45" i="4"/>
  <c r="CQ44" i="4"/>
  <c r="CQ43" i="4"/>
  <c r="CQ40" i="4"/>
  <c r="CQ39" i="4"/>
  <c r="CQ38" i="4"/>
  <c r="CQ37" i="4"/>
  <c r="CP46" i="4" l="1"/>
  <c r="CP45" i="4"/>
  <c r="CP44" i="4"/>
  <c r="CP43" i="4"/>
  <c r="CP40" i="4"/>
  <c r="CP39" i="4"/>
  <c r="CP38" i="4"/>
  <c r="CP37" i="4"/>
  <c r="CO43" i="4" l="1"/>
  <c r="CO46" i="4"/>
  <c r="CO45" i="4"/>
  <c r="CO44" i="4"/>
  <c r="CO38" i="4"/>
  <c r="CC38" i="4"/>
  <c r="CO40" i="4"/>
  <c r="CO39" i="4"/>
  <c r="CO37" i="4"/>
  <c r="CM43" i="4" l="1"/>
  <c r="CM44" i="4"/>
  <c r="CM45" i="4"/>
  <c r="CM46" i="4"/>
  <c r="CM37" i="4"/>
  <c r="CM38" i="4"/>
  <c r="CM39" i="4"/>
  <c r="CM40" i="4"/>
  <c r="CL37" i="4" l="1"/>
  <c r="CL38" i="4"/>
  <c r="CL39" i="4"/>
  <c r="CL40" i="4"/>
  <c r="CL43" i="4"/>
  <c r="CL44" i="4"/>
  <c r="CL45" i="4"/>
  <c r="CL46" i="4"/>
  <c r="CL34" i="4"/>
  <c r="CK46" i="4" l="1"/>
  <c r="CK45" i="4"/>
  <c r="CK44" i="4"/>
  <c r="CK43" i="4"/>
  <c r="CK40" i="4"/>
  <c r="CK39" i="4"/>
  <c r="CK38" i="4"/>
  <c r="CK37" i="4"/>
  <c r="CK34" i="4"/>
  <c r="CJ34" i="4" l="1"/>
  <c r="CJ43" i="4"/>
  <c r="CJ44" i="4"/>
  <c r="CJ45" i="4"/>
  <c r="CJ46" i="4"/>
  <c r="CJ37" i="4"/>
  <c r="CJ38" i="4"/>
  <c r="CJ39" i="4"/>
  <c r="CJ40" i="4"/>
  <c r="CH43" i="4" l="1"/>
  <c r="CI43" i="4"/>
  <c r="CH44" i="4"/>
  <c r="CI44" i="4"/>
  <c r="CH45" i="4"/>
  <c r="CI45" i="4"/>
  <c r="CH46" i="4"/>
  <c r="CI46" i="4"/>
  <c r="CH37" i="4"/>
  <c r="CI37" i="4"/>
  <c r="CH38" i="4"/>
  <c r="CI38" i="4"/>
  <c r="CH39" i="4"/>
  <c r="CI39" i="4"/>
  <c r="CH40" i="4"/>
  <c r="CI40" i="4"/>
  <c r="CI34" i="4"/>
  <c r="CC34" i="4" l="1"/>
  <c r="CD34" i="4"/>
  <c r="CE34" i="4"/>
  <c r="CF34" i="4"/>
  <c r="CG34" i="4"/>
  <c r="CB34" i="4"/>
  <c r="CH34" i="4"/>
  <c r="CG46" i="4" l="1"/>
  <c r="CG45" i="4"/>
  <c r="CG44" i="4"/>
  <c r="CG43" i="4"/>
  <c r="CG40" i="4"/>
  <c r="CG39" i="4"/>
  <c r="CG38" i="4"/>
  <c r="CG37" i="4"/>
  <c r="CF46" i="4" l="1"/>
  <c r="CF45" i="4"/>
  <c r="CF44" i="4"/>
  <c r="CF43" i="4"/>
  <c r="CF40" i="4"/>
  <c r="CF39" i="4"/>
  <c r="CF38" i="4"/>
  <c r="CF37" i="4"/>
  <c r="CE46" i="4" l="1"/>
  <c r="CE45" i="4"/>
  <c r="CE44" i="4"/>
  <c r="CE43" i="4"/>
  <c r="CE40" i="4"/>
  <c r="CE39" i="4"/>
  <c r="CE38" i="4"/>
  <c r="CE37" i="4"/>
  <c r="CB43" i="4" l="1"/>
  <c r="CC37" i="4"/>
  <c r="CD37" i="4"/>
  <c r="CD38" i="4"/>
  <c r="CC39" i="4"/>
  <c r="CD39" i="4"/>
  <c r="CC40" i="4"/>
  <c r="CD40" i="4"/>
  <c r="CC43" i="4"/>
  <c r="CD43" i="4"/>
  <c r="CC44" i="4"/>
  <c r="CD44" i="4"/>
  <c r="CC45" i="4"/>
  <c r="CD45" i="4"/>
  <c r="CC46" i="4"/>
  <c r="CD46" i="4"/>
  <c r="CB40" i="4" l="1"/>
  <c r="CB39" i="4"/>
  <c r="CB38" i="4"/>
  <c r="CB37" i="4"/>
  <c r="CB46" i="4"/>
  <c r="CB45" i="4"/>
  <c r="CB44" i="4"/>
  <c r="BZ46" i="4" l="1"/>
  <c r="BZ45" i="4"/>
  <c r="BZ44" i="4"/>
  <c r="BZ43" i="4"/>
  <c r="BZ40" i="4"/>
  <c r="BZ37" i="4"/>
  <c r="BZ38" i="4"/>
  <c r="BZ39" i="4"/>
  <c r="BY43" i="4" l="1"/>
  <c r="BY44" i="4"/>
  <c r="BY45" i="4"/>
  <c r="BY46" i="4"/>
  <c r="BY37" i="4"/>
  <c r="BY38" i="4"/>
  <c r="BY39" i="4"/>
  <c r="BY40" i="4"/>
  <c r="BX46" i="4" l="1"/>
  <c r="BX45" i="4"/>
  <c r="BX44" i="4"/>
  <c r="BX43" i="4"/>
  <c r="BX40" i="4"/>
  <c r="BX39" i="4"/>
  <c r="BX38" i="4"/>
  <c r="BX37" i="4"/>
  <c r="BW46" i="4" l="1"/>
  <c r="BW45" i="4"/>
  <c r="BW44" i="4"/>
  <c r="BW43" i="4"/>
  <c r="BW40" i="4"/>
  <c r="BW39" i="4"/>
  <c r="BW38" i="4"/>
  <c r="BW37" i="4"/>
  <c r="BV46" i="4" l="1"/>
  <c r="BV45" i="4"/>
  <c r="BV44" i="4"/>
  <c r="BV43" i="4"/>
  <c r="BV40" i="4"/>
  <c r="BV39" i="4"/>
  <c r="BV38" i="4"/>
  <c r="BV37" i="4"/>
  <c r="BU46" i="4" l="1"/>
  <c r="BU45" i="4"/>
  <c r="BU44" i="4"/>
  <c r="BU43" i="4"/>
  <c r="BU40" i="4"/>
  <c r="BU39" i="4"/>
  <c r="BU38" i="4"/>
  <c r="BU37" i="4"/>
  <c r="BT46" i="4" l="1"/>
  <c r="BT45" i="4"/>
  <c r="BT44" i="4"/>
  <c r="BT43" i="4"/>
  <c r="BT40" i="4"/>
  <c r="BT39" i="4"/>
  <c r="BT38" i="4"/>
  <c r="BT37" i="4"/>
  <c r="BS46" i="4" l="1"/>
  <c r="BS45" i="4"/>
  <c r="BS44" i="4"/>
  <c r="BS43" i="4"/>
  <c r="BS40" i="4"/>
  <c r="BS39" i="4"/>
  <c r="BS38" i="4"/>
  <c r="BS37" i="4"/>
  <c r="BR46" i="4" l="1"/>
  <c r="BR45" i="4"/>
  <c r="BR44" i="4"/>
  <c r="BR43" i="4"/>
  <c r="BR37" i="4"/>
  <c r="BR38" i="4"/>
  <c r="BR39" i="4"/>
  <c r="BR40" i="4"/>
  <c r="BQ46" i="4" l="1"/>
  <c r="BQ43" i="4"/>
  <c r="BQ45" i="4"/>
  <c r="BQ44" i="4"/>
  <c r="BQ40" i="4"/>
  <c r="BQ39" i="4"/>
  <c r="BQ38" i="4"/>
  <c r="BQ37" i="4"/>
  <c r="BP46" i="4" l="1"/>
  <c r="BP43" i="4"/>
  <c r="BP45" i="4"/>
  <c r="BP44" i="4"/>
  <c r="BP40" i="4"/>
  <c r="BP39" i="4"/>
  <c r="BP38" i="4"/>
  <c r="BP37" i="4"/>
  <c r="BO46" i="4" l="1"/>
  <c r="BO45" i="4"/>
  <c r="BO44" i="4"/>
  <c r="BO43" i="4"/>
  <c r="BO40" i="4"/>
  <c r="BO39" i="4"/>
  <c r="BO38" i="4"/>
  <c r="BO37" i="4"/>
  <c r="BL43" i="4" l="1"/>
  <c r="BM43" i="4"/>
  <c r="BL44" i="4"/>
  <c r="BM44" i="4"/>
  <c r="BL45" i="4"/>
  <c r="BM45" i="4"/>
  <c r="BL46" i="4"/>
  <c r="BM46" i="4"/>
  <c r="BL37" i="4"/>
  <c r="BM37" i="4"/>
  <c r="BL38" i="4"/>
  <c r="BM38" i="4"/>
  <c r="BL39" i="4"/>
  <c r="BM39" i="4"/>
  <c r="BL40" i="4"/>
  <c r="BM40" i="4"/>
  <c r="BK40" i="4" l="1"/>
  <c r="BK39" i="4"/>
  <c r="BK38" i="4"/>
  <c r="BK37" i="4"/>
  <c r="BK46" i="4"/>
  <c r="BK45" i="4"/>
  <c r="BK44" i="4"/>
  <c r="BK43" i="4"/>
  <c r="BJ46" i="4" l="1"/>
  <c r="BJ45" i="4"/>
  <c r="BJ44" i="4"/>
  <c r="BJ43" i="4"/>
  <c r="BJ40" i="4"/>
  <c r="BJ39" i="4"/>
  <c r="BJ38" i="4"/>
  <c r="BJ37" i="4"/>
  <c r="BI46" i="4" l="1"/>
  <c r="BI45" i="4"/>
  <c r="BI44" i="4"/>
  <c r="BI43" i="4"/>
  <c r="BI40" i="4"/>
  <c r="BI39" i="4"/>
  <c r="BI38" i="4"/>
  <c r="BI37" i="4"/>
  <c r="BF33" i="4"/>
  <c r="BG33" i="4"/>
  <c r="BH33" i="4"/>
  <c r="BI33" i="4"/>
  <c r="BH46" i="4" l="1"/>
  <c r="BH45" i="4"/>
  <c r="BH44" i="4"/>
  <c r="BH43" i="4"/>
  <c r="BH40" i="4"/>
  <c r="BH39" i="4"/>
  <c r="BH38" i="4"/>
  <c r="BH37" i="4"/>
  <c r="BG46" i="4" l="1"/>
  <c r="BG45" i="4"/>
  <c r="BG44" i="4"/>
  <c r="BG43" i="4"/>
  <c r="BG40" i="4"/>
  <c r="BG39" i="4"/>
  <c r="BG38" i="4"/>
  <c r="BG37" i="4"/>
  <c r="BF40" i="4" l="1"/>
  <c r="BF38" i="4"/>
  <c r="BF37" i="4"/>
  <c r="BF39" i="4"/>
  <c r="BE33" i="4" l="1"/>
  <c r="BE29" i="4"/>
  <c r="BD33" i="4" l="1"/>
  <c r="BD29" i="4"/>
  <c r="BC46" i="4" l="1"/>
  <c r="BC45" i="4"/>
  <c r="BC44" i="4"/>
  <c r="BC43" i="4"/>
  <c r="BC40" i="4"/>
  <c r="BC39" i="4"/>
  <c r="BC38" i="4"/>
  <c r="BC37" i="4"/>
  <c r="BC34" i="4"/>
  <c r="BB37" i="4" l="1"/>
  <c r="BB46" i="4"/>
  <c r="BB45" i="4"/>
  <c r="BB44" i="4"/>
  <c r="BB43" i="4"/>
  <c r="BB40" i="4"/>
  <c r="BB39" i="4"/>
  <c r="BB38" i="4"/>
  <c r="BB34" i="4"/>
  <c r="Z34" i="4"/>
  <c r="Y34" i="4"/>
  <c r="X34" i="4"/>
  <c r="W34" i="4"/>
  <c r="V34" i="4"/>
  <c r="U34" i="4"/>
  <c r="T34" i="4"/>
  <c r="S34" i="4"/>
  <c r="R34" i="4"/>
  <c r="Q34" i="4"/>
  <c r="P34" i="4"/>
  <c r="O34" i="4"/>
  <c r="M34" i="4"/>
  <c r="L34" i="4"/>
  <c r="K34" i="4"/>
  <c r="J34" i="4"/>
  <c r="I34" i="4"/>
  <c r="H34" i="4"/>
  <c r="G34" i="4"/>
  <c r="F34" i="4"/>
  <c r="E34" i="4"/>
  <c r="D34" i="4"/>
  <c r="C34" i="4"/>
  <c r="B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P34" i="4"/>
  <c r="AQ34" i="4"/>
  <c r="AR34" i="4"/>
  <c r="AS34" i="4"/>
  <c r="AT34" i="4"/>
  <c r="AU34" i="4"/>
  <c r="AV34" i="4"/>
  <c r="AW34" i="4"/>
  <c r="AX34" i="4"/>
  <c r="AY34" i="4"/>
  <c r="AZ34" i="4"/>
  <c r="AO34" i="4"/>
  <c r="AZ46" i="4" l="1"/>
  <c r="AZ45" i="4"/>
  <c r="AZ44" i="4"/>
  <c r="AZ43" i="4"/>
  <c r="AZ40" i="4"/>
  <c r="AZ39" i="4"/>
  <c r="AZ38" i="4"/>
  <c r="AZ37" i="4"/>
  <c r="N34" i="4"/>
  <c r="AY46" i="4" l="1"/>
  <c r="AY45" i="4"/>
  <c r="AY44" i="4"/>
  <c r="AY43" i="4"/>
  <c r="AY40" i="4"/>
  <c r="AY39" i="4"/>
  <c r="AY38" i="4"/>
  <c r="AY37" i="4"/>
  <c r="AX46" i="4" l="1"/>
  <c r="AX45" i="4"/>
  <c r="AX44" i="4"/>
  <c r="AX43" i="4"/>
  <c r="AX40" i="4"/>
  <c r="AX39" i="4"/>
  <c r="AX38" i="4"/>
  <c r="AX37" i="4"/>
  <c r="AW46" i="4" l="1"/>
  <c r="AW45" i="4"/>
  <c r="AW44" i="4"/>
  <c r="AW43" i="4"/>
  <c r="AW40" i="4"/>
  <c r="AW39" i="4"/>
  <c r="AW38" i="4"/>
  <c r="AW37" i="4"/>
  <c r="AV46" i="4" l="1"/>
  <c r="AV45" i="4"/>
  <c r="AV44" i="4"/>
  <c r="AV43" i="4"/>
  <c r="AV37" i="4"/>
  <c r="AV40" i="4"/>
  <c r="AV39" i="4"/>
  <c r="AV38" i="4"/>
  <c r="AU40" i="4" l="1"/>
  <c r="AU39" i="4"/>
  <c r="AU38" i="4"/>
  <c r="AU37" i="4"/>
  <c r="AU46" i="4"/>
  <c r="AU45" i="4"/>
  <c r="AU44" i="4"/>
  <c r="AU43" i="4"/>
  <c r="AT46" i="4" l="1"/>
  <c r="AT45" i="4"/>
  <c r="AT44" i="4"/>
  <c r="AT43" i="4"/>
  <c r="AT40" i="4"/>
  <c r="AT39" i="4"/>
  <c r="AT38" i="4"/>
  <c r="AT37" i="4"/>
  <c r="AS46" i="4" l="1"/>
  <c r="AS45" i="4"/>
  <c r="AS44" i="4"/>
  <c r="AS43" i="4"/>
  <c r="AS40" i="4"/>
  <c r="AS39" i="4"/>
  <c r="AS38" i="4"/>
  <c r="AS37" i="4"/>
  <c r="AR46" i="4" l="1"/>
  <c r="AR45" i="4"/>
  <c r="AR44" i="4"/>
  <c r="AR43" i="4"/>
  <c r="AR40" i="4"/>
  <c r="AR39" i="4"/>
  <c r="AR38" i="4"/>
  <c r="AR37" i="4"/>
  <c r="AQ46" i="4" l="1"/>
  <c r="AQ45" i="4"/>
  <c r="AQ44" i="4"/>
  <c r="AQ43" i="4"/>
  <c r="AQ40" i="4"/>
  <c r="AQ39" i="4"/>
  <c r="AQ38" i="4"/>
  <c r="AQ37" i="4"/>
  <c r="AP46" i="4" l="1"/>
  <c r="AP45" i="4"/>
  <c r="AP44" i="4"/>
  <c r="AP43" i="4"/>
  <c r="AP40" i="4"/>
  <c r="AP39" i="4"/>
  <c r="AP38" i="4"/>
  <c r="AP37" i="4"/>
  <c r="AO46" i="4" l="1"/>
  <c r="AO45" i="4"/>
  <c r="AO44" i="4"/>
  <c r="AO43" i="4"/>
  <c r="AO40" i="4"/>
  <c r="AO39" i="4"/>
  <c r="AO38" i="4"/>
  <c r="AO37" i="4"/>
  <c r="AM46" i="4" l="1"/>
  <c r="AM45" i="4"/>
  <c r="AM44" i="4"/>
  <c r="AM43" i="4"/>
  <c r="AM40" i="4"/>
  <c r="AM39" i="4"/>
  <c r="AM38" i="4"/>
  <c r="AM37" i="4"/>
  <c r="AL46" i="4" l="1"/>
  <c r="AL45" i="4"/>
  <c r="AL44" i="4"/>
  <c r="AL43" i="4"/>
  <c r="AL40" i="4"/>
  <c r="AL39" i="4"/>
  <c r="AL38" i="4"/>
  <c r="AL37" i="4"/>
  <c r="AK46" i="4" l="1"/>
  <c r="AK45" i="4"/>
  <c r="AK44" i="4"/>
  <c r="AK43" i="4"/>
  <c r="AK40" i="4"/>
  <c r="AK39" i="4"/>
  <c r="AK38" i="4"/>
  <c r="AK37" i="4"/>
  <c r="AJ46" i="4" l="1"/>
  <c r="AJ45" i="4"/>
  <c r="AJ44" i="4"/>
  <c r="AJ43" i="4"/>
  <c r="AJ40" i="4"/>
  <c r="AJ39" i="4"/>
  <c r="AJ38" i="4"/>
  <c r="AJ37" i="4"/>
  <c r="AI40" i="4" l="1"/>
  <c r="AI39" i="4"/>
  <c r="AI38" i="4"/>
  <c r="AI37" i="4"/>
  <c r="AH40" i="4" l="1"/>
  <c r="AH39" i="4"/>
  <c r="AH38" i="4"/>
  <c r="AH37" i="4"/>
  <c r="AG40" i="4" l="1"/>
  <c r="AG39" i="4"/>
  <c r="AG38" i="4"/>
  <c r="AG37" i="4"/>
  <c r="AF40" i="4" l="1"/>
  <c r="AF39" i="4"/>
  <c r="AF38" i="4"/>
  <c r="AF37" i="4"/>
  <c r="AE40" i="4" l="1"/>
  <c r="AE39" i="4"/>
  <c r="AE38" i="4"/>
  <c r="AE37" i="4"/>
  <c r="AD40" i="4"/>
  <c r="AD39" i="4"/>
  <c r="AD38" i="4"/>
  <c r="AD37" i="4"/>
  <c r="AC40" i="4"/>
  <c r="AC39" i="4"/>
  <c r="AC38" i="4"/>
  <c r="AC37" i="4"/>
  <c r="AB40" i="4"/>
  <c r="AB39" i="4"/>
  <c r="AB38" i="4"/>
  <c r="AB37" i="4"/>
  <c r="AA33" i="4"/>
  <c r="Z40" i="4"/>
  <c r="Z39" i="4"/>
  <c r="Z38" i="4"/>
  <c r="Z37" i="4"/>
  <c r="Y40" i="4"/>
  <c r="Y39" i="4"/>
  <c r="Y38" i="4"/>
  <c r="Y37" i="4"/>
  <c r="X40" i="4"/>
  <c r="X39" i="4"/>
  <c r="X38" i="4"/>
  <c r="X37" i="4"/>
  <c r="W40" i="4"/>
  <c r="W39" i="4"/>
  <c r="W38" i="4"/>
  <c r="W37" i="4"/>
  <c r="V38" i="4"/>
  <c r="V37" i="4"/>
  <c r="V40" i="4"/>
  <c r="V39" i="4"/>
  <c r="U40" i="4"/>
  <c r="U39" i="4"/>
  <c r="U38" i="4"/>
  <c r="U37" i="4"/>
  <c r="T7" i="4"/>
  <c r="T40" i="4"/>
  <c r="T39" i="4"/>
  <c r="T38" i="4"/>
  <c r="T37" i="4"/>
  <c r="P46" i="4"/>
  <c r="Q46" i="4"/>
  <c r="R46" i="4"/>
  <c r="O46" i="4"/>
  <c r="N33" i="4"/>
  <c r="P29" i="4"/>
  <c r="P33" i="4"/>
  <c r="O33" i="4"/>
  <c r="O29" i="4"/>
  <c r="M29" i="4"/>
  <c r="N29" i="4"/>
  <c r="L29" i="4"/>
  <c r="K29" i="4"/>
  <c r="J29" i="4"/>
  <c r="I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<sst xmlns="http://schemas.openxmlformats.org/spreadsheetml/2006/main" count="112" uniqueCount="91">
  <si>
    <t>Operating Statistics:</t>
  </si>
  <si>
    <t>Blended</t>
  </si>
  <si>
    <t xml:space="preserve">Monthly Churn Rate </t>
  </si>
  <si>
    <t xml:space="preserve">    Prepaid (in '000)</t>
    <phoneticPr fontId="4" type="noConversion"/>
  </si>
  <si>
    <t>Blended</t>
    <phoneticPr fontId="4" type="noConversion"/>
  </si>
  <si>
    <t>Prepaid</t>
    <phoneticPr fontId="4" type="noConversion"/>
  </si>
  <si>
    <t>Postpaid</t>
    <phoneticPr fontId="4" type="noConversion"/>
  </si>
  <si>
    <t>Total</t>
    <phoneticPr fontId="4" type="noConversion"/>
  </si>
  <si>
    <t>EBITDA Margin</t>
    <phoneticPr fontId="4" type="noConversion"/>
  </si>
  <si>
    <t>Financial Statistics:</t>
    <phoneticPr fontId="4" type="noConversion"/>
  </si>
  <si>
    <r>
      <t xml:space="preserve">Monthly Unaudited Consolidated Financial </t>
    </r>
    <r>
      <rPr>
        <b/>
        <i/>
        <sz val="9"/>
        <rFont val="Arial"/>
        <family val="2"/>
      </rPr>
      <t>(in NT$ million)</t>
    </r>
    <phoneticPr fontId="4" type="noConversion"/>
  </si>
  <si>
    <t>Total Revenue</t>
    <phoneticPr fontId="4" type="noConversion"/>
  </si>
  <si>
    <t>Service Revenue</t>
    <phoneticPr fontId="4" type="noConversion"/>
  </si>
  <si>
    <t>EBITDA</t>
    <phoneticPr fontId="4" type="noConversion"/>
  </si>
  <si>
    <t>Net Income</t>
    <phoneticPr fontId="4" type="noConversion"/>
  </si>
  <si>
    <t>Net Income Margin</t>
    <phoneticPr fontId="4" type="noConversion"/>
  </si>
  <si>
    <t>MoM</t>
    <phoneticPr fontId="4" type="noConversion"/>
  </si>
  <si>
    <t>YoY</t>
    <phoneticPr fontId="4" type="noConversion"/>
  </si>
  <si>
    <t>Y2013</t>
    <phoneticPr fontId="4" type="noConversion"/>
  </si>
  <si>
    <t>7,217 (100%)</t>
    <phoneticPr fontId="4" type="noConversion"/>
  </si>
  <si>
    <t>Note:</t>
    <phoneticPr fontId="4" type="noConversion"/>
  </si>
  <si>
    <t xml:space="preserve">    Postpaid (in '000)</t>
    <phoneticPr fontId="4" type="noConversion"/>
  </si>
  <si>
    <t>1,576 (22%)</t>
  </si>
  <si>
    <t>5,642 (78%)</t>
  </si>
  <si>
    <t>FET consolidated</t>
    <phoneticPr fontId="4" type="noConversion"/>
  </si>
  <si>
    <t>Y2014</t>
    <phoneticPr fontId="4" type="noConversion"/>
  </si>
  <si>
    <t>1,648 (22%)</t>
    <phoneticPr fontId="4" type="noConversion"/>
  </si>
  <si>
    <t>5,741 (78%)</t>
    <phoneticPr fontId="4" type="noConversion"/>
  </si>
  <si>
    <t>7,389 (100%)</t>
    <phoneticPr fontId="4" type="noConversion"/>
  </si>
  <si>
    <t>Y2015</t>
    <phoneticPr fontId="4" type="noConversion"/>
  </si>
  <si>
    <t>1,798 (24%)</t>
    <phoneticPr fontId="4" type="noConversion"/>
  </si>
  <si>
    <t>5,596 (76%)</t>
    <phoneticPr fontId="4" type="noConversion"/>
  </si>
  <si>
    <t>7,394 (100%)</t>
    <phoneticPr fontId="4" type="noConversion"/>
  </si>
  <si>
    <t>Net Income</t>
    <phoneticPr fontId="4" type="noConversion"/>
  </si>
  <si>
    <t>Monthly MOU ( in million minutes)</t>
    <phoneticPr fontId="4" type="noConversion"/>
  </si>
  <si>
    <t>Y2016</t>
    <phoneticPr fontId="4" type="noConversion"/>
  </si>
  <si>
    <t>EPS (NT$)</t>
    <phoneticPr fontId="4" type="noConversion"/>
  </si>
  <si>
    <t>7,346 (100%)</t>
    <phoneticPr fontId="4" type="noConversion"/>
  </si>
  <si>
    <t>1,855 (25%)</t>
    <phoneticPr fontId="4" type="noConversion"/>
  </si>
  <si>
    <t>5,491 (75%)</t>
    <phoneticPr fontId="4" type="noConversion"/>
  </si>
  <si>
    <t>7,158 (100%)</t>
    <phoneticPr fontId="4" type="noConversion"/>
  </si>
  <si>
    <t>1,805 (25%)</t>
    <phoneticPr fontId="4" type="noConversion"/>
  </si>
  <si>
    <t>5,354 (75%)</t>
    <phoneticPr fontId="4" type="noConversion"/>
  </si>
  <si>
    <t>Y2017</t>
    <phoneticPr fontId="4" type="noConversion"/>
  </si>
  <si>
    <t>|---------------------------------------------------------------------------------  Residual Value  --------------------------------------------------------------------|</t>
    <phoneticPr fontId="4" type="noConversion"/>
  </si>
  <si>
    <t>7,172 (100%)</t>
    <phoneticPr fontId="4" type="noConversion"/>
  </si>
  <si>
    <t>1,898 (26%)</t>
    <phoneticPr fontId="4" type="noConversion"/>
  </si>
  <si>
    <t>5,274 (74%)</t>
    <phoneticPr fontId="4" type="noConversion"/>
  </si>
  <si>
    <t>FY2018</t>
    <phoneticPr fontId="4" type="noConversion"/>
  </si>
  <si>
    <t>FY2018</t>
    <phoneticPr fontId="4" type="noConversion"/>
  </si>
  <si>
    <t>|-----------------------------------------------------------------------------IFRS 15 (Relative Fair Value)-----------------------------------------------------------------------------|</t>
    <phoneticPr fontId="4" type="noConversion"/>
  </si>
  <si>
    <t>5,350 (75%)</t>
    <phoneticPr fontId="4" type="noConversion"/>
  </si>
  <si>
    <t>1,743 (25%)</t>
    <phoneticPr fontId="4" type="noConversion"/>
  </si>
  <si>
    <t>7,093 (100%)</t>
    <phoneticPr fontId="4" type="noConversion"/>
  </si>
  <si>
    <t>FY2019</t>
    <phoneticPr fontId="4" type="noConversion"/>
  </si>
  <si>
    <t>|-------------------------------------------------------------------------IFRS 15, 16-------------------------------------------------------------------------|</t>
    <phoneticPr fontId="4" type="noConversion"/>
  </si>
  <si>
    <r>
      <t>Monthly ARPU</t>
    </r>
    <r>
      <rPr>
        <b/>
        <vertAlign val="superscript"/>
        <sz val="12"/>
        <rFont val="Arial"/>
        <family val="2"/>
      </rPr>
      <t>(2)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(Residual Value method)</t>
    </r>
    <phoneticPr fontId="4" type="noConversion"/>
  </si>
  <si>
    <r>
      <t>Ending Customer (in '000)</t>
    </r>
    <r>
      <rPr>
        <b/>
        <vertAlign val="superscript"/>
        <sz val="12"/>
        <rFont val="Arial"/>
        <family val="2"/>
      </rPr>
      <t>(1)</t>
    </r>
    <phoneticPr fontId="4" type="noConversion"/>
  </si>
  <si>
    <t>5,407 (76%)</t>
    <phoneticPr fontId="4" type="noConversion"/>
  </si>
  <si>
    <t>1,663 (24%)</t>
    <phoneticPr fontId="4" type="noConversion"/>
  </si>
  <si>
    <t>7,069 (100%)</t>
    <phoneticPr fontId="4" type="noConversion"/>
  </si>
  <si>
    <t>FY2020</t>
  </si>
  <si>
    <t>FY2020</t>
    <phoneticPr fontId="4" type="noConversion"/>
  </si>
  <si>
    <t>|------------------------------------------------------------------------------IFRS 15, 16--------------------------------------------------------------------------------|</t>
    <phoneticPr fontId="4" type="noConversion"/>
  </si>
  <si>
    <t>FY2021</t>
    <phoneticPr fontId="4" type="noConversion"/>
  </si>
  <si>
    <t>|----------------------------------------------------------------------------------IFRS 15, 16----------------------------------------------------------------------------------|</t>
    <phoneticPr fontId="4" type="noConversion"/>
  </si>
  <si>
    <t>7,057 (100%)</t>
    <phoneticPr fontId="4" type="noConversion"/>
  </si>
  <si>
    <t>1,608 (23%)</t>
    <phoneticPr fontId="4" type="noConversion"/>
  </si>
  <si>
    <t>5,449 (77%)</t>
    <phoneticPr fontId="4" type="noConversion"/>
  </si>
  <si>
    <t>Merchandise Revenue and others</t>
    <phoneticPr fontId="4" type="noConversion"/>
  </si>
  <si>
    <t>|----------------------------------------------------------------------------IFRS 15, 16---------------------------------------------------------------------------|</t>
    <phoneticPr fontId="4" type="noConversion"/>
  </si>
  <si>
    <t>7,145 (100%)</t>
    <phoneticPr fontId="4" type="noConversion"/>
  </si>
  <si>
    <t>1,686 (24%)</t>
    <phoneticPr fontId="4" type="noConversion"/>
  </si>
  <si>
    <t>5,459 (76%)</t>
    <phoneticPr fontId="4" type="noConversion"/>
  </si>
  <si>
    <t>FY2022</t>
    <phoneticPr fontId="4" type="noConversion"/>
  </si>
  <si>
    <t>FY2023</t>
    <phoneticPr fontId="4" type="noConversion"/>
  </si>
  <si>
    <t>9,075 (100%)</t>
    <phoneticPr fontId="4" type="noConversion"/>
  </si>
  <si>
    <t>2,241 (25%)</t>
    <phoneticPr fontId="4" type="noConversion"/>
  </si>
  <si>
    <t>-58.4%</t>
    <phoneticPr fontId="4" type="noConversion"/>
  </si>
  <si>
    <t>FET consolidated P/L</t>
    <phoneticPr fontId="4" type="noConversion"/>
  </si>
  <si>
    <r>
      <t>Dec-12</t>
    </r>
    <r>
      <rPr>
        <b/>
        <vertAlign val="superscript"/>
        <sz val="13"/>
        <color indexed="9"/>
        <rFont val="Tahoma"/>
        <family val="2"/>
      </rPr>
      <t>(3)</t>
    </r>
    <phoneticPr fontId="4" type="noConversion"/>
  </si>
  <si>
    <r>
      <t>3.42 / 3.10</t>
    </r>
    <r>
      <rPr>
        <b/>
        <vertAlign val="superscript"/>
        <sz val="12"/>
        <rFont val="Arial"/>
        <family val="2"/>
      </rPr>
      <t>(3)</t>
    </r>
    <phoneticPr fontId="4" type="noConversion"/>
  </si>
  <si>
    <t>6,834 (75%)</t>
    <phoneticPr fontId="4" type="noConversion"/>
  </si>
  <si>
    <t>2024 YTD</t>
    <phoneticPr fontId="4" type="noConversion"/>
  </si>
  <si>
    <t xml:space="preserve">     (1) IoT connected devices (or 040 numbers) DO NOT INCLUDED in the total ending customer number;</t>
    <phoneticPr fontId="4" type="noConversion"/>
  </si>
  <si>
    <r>
      <t xml:space="preserve">     (2) </t>
    </r>
    <r>
      <rPr>
        <i/>
        <u/>
        <sz val="12"/>
        <color indexed="8"/>
        <rFont val="Arial"/>
        <family val="2"/>
      </rPr>
      <t>Mobile Service Revenue</t>
    </r>
    <r>
      <rPr>
        <i/>
        <sz val="12"/>
        <color indexed="8"/>
        <rFont val="Arial"/>
        <family val="2"/>
      </rPr>
      <t xml:space="preserve"> can be derived from </t>
    </r>
    <r>
      <rPr>
        <i/>
        <u/>
        <sz val="12"/>
        <color indexed="8"/>
        <rFont val="Arial"/>
        <family val="2"/>
      </rPr>
      <t>mobile ARPU</t>
    </r>
    <r>
      <rPr>
        <i/>
        <sz val="12"/>
        <color indexed="8"/>
        <rFont val="Arial"/>
        <family val="2"/>
      </rPr>
      <t xml:space="preserve"> times </t>
    </r>
    <r>
      <rPr>
        <i/>
        <u/>
        <sz val="12"/>
        <color indexed="8"/>
        <rFont val="Arial"/>
        <family val="2"/>
      </rPr>
      <t>the average subscriber number</t>
    </r>
    <r>
      <rPr>
        <i/>
        <sz val="12"/>
        <color indexed="8"/>
        <rFont val="Arial"/>
        <family val="2"/>
      </rPr>
      <t>.</t>
    </r>
    <phoneticPr fontId="4" type="noConversion"/>
  </si>
  <si>
    <t xml:space="preserve">     (3) Due to the FET/APT merger effective on Dec 15, 2023, the Dec-12 stats &amp; P/L reflect APT performance for half of the month. EPS for Dec-23 and FY2023 were $0.27 and $3.42, respectively, 
based on weighted-average common shares outstanding of 3,448.9mn and 3,274.7mn. The FY2023 EPS of $3.10 is based on the year-end common shares outstanding of 3,605.7mn.</t>
    <phoneticPr fontId="4" type="noConversion"/>
  </si>
  <si>
    <t>|--------------IFRS 15, 16--------------|</t>
    <phoneticPr fontId="4" type="noConversion"/>
  </si>
  <si>
    <t>9,079 (100%)</t>
    <phoneticPr fontId="4" type="noConversion"/>
  </si>
  <si>
    <t>2,265 (25%)</t>
    <phoneticPr fontId="4" type="noConversion"/>
  </si>
  <si>
    <t>6,814 (75%)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</si>
</sst>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* #,##0,_);_(* \(#,##0,\);_(* &quot;-&quot;??_);_(@_)"/>
    <numFmt numFmtId="182" formatCode="_(* \(#,##0,\)_);_(* #,##0,;_(* &quot;-&quot;??_);_(@_)"/>
    <numFmt numFmtId="183" formatCode="0.00_)"/>
    <numFmt numFmtId="184" formatCode="_-&quot;fl&quot;\ * #,##0_-;_-&quot;fl&quot;\ * #,##0\-;_-&quot;fl&quot;\ * &quot;-&quot;_-;_-@_-"/>
    <numFmt numFmtId="185" formatCode="&quot;$&quot;#,##0.00_);[Red]\(&quot;$&quot;#,##0.00\)"/>
    <numFmt numFmtId="186" formatCode="&quot;$&quot;#,##0_);[Red]\(&quot;$&quot;#,##0\)"/>
    <numFmt numFmtId="187" formatCode="_(* #,##0.0_);_(* \(#,##0.0\);_(* &quot;-&quot;??_);_(@_)"/>
    <numFmt numFmtId="188" formatCode="&quot;$&quot;#,##0.00"/>
    <numFmt numFmtId="189" formatCode="&quot;￥&quot;#,##0;[Red]&quot;￥&quot;\-#,##0"/>
    <numFmt numFmtId="190" formatCode="&quot;￥&quot;#,##0.00;[Red]&quot;￥&quot;\-#,##0.00"/>
    <numFmt numFmtId="191" formatCode=";;;"/>
    <numFmt numFmtId="192" formatCode="0.0\ &quot;(b)&quot;"/>
    <numFmt numFmtId="193" formatCode="0.0\ &quot;(c)&quot;"/>
    <numFmt numFmtId="194" formatCode="0.0\ &quot;(d)&quot;"/>
    <numFmt numFmtId="195" formatCode="0.0\ &quot;(e)&quot;"/>
    <numFmt numFmtId="196" formatCode="#,##0.0,_);\(#,##0.0,\);\-_0_)"/>
    <numFmt numFmtId="197" formatCode="_-* ###\ ###\ ##0_-;_-* \-###\ ###\ ##0_-;_-* &quot;－&quot;_-;_-@_-"/>
    <numFmt numFmtId="198" formatCode="#\ ##0_-;\-#\ ##0_-;_-0_-;_-@_ "/>
    <numFmt numFmtId="199" formatCode="#\ ##0.0_-;\-#\ ##0.0_-;_-0.0_-;_-@_ "/>
    <numFmt numFmtId="200" formatCode="#\ ##0.00_-;\-#\ ##0.00_-;_-0.00_-;_-@_ "/>
    <numFmt numFmtId="201" formatCode="#\ ###\ ##0;\-#\ ###\ ##0;_-0_-;_-@_ "/>
    <numFmt numFmtId="202" formatCode="0.0&quot;x&quot;;@_)"/>
    <numFmt numFmtId="203" formatCode="0%;[Red]\-0%"/>
    <numFmt numFmtId="204" formatCode="0.00%;[Red]\-0.00%"/>
    <numFmt numFmtId="205" formatCode="#\ ###\ ##0_-;\-#\ ###\ ##0_-;_-0_-;_-@_ "/>
    <numFmt numFmtId="206" formatCode="_-&quot;£&quot;* #,##0.00_-;\-&quot;£&quot;* #,##0.00_-;_-&quot;£&quot;* &quot;-&quot;??_-;_-@_-"/>
    <numFmt numFmtId="207" formatCode="_-[$€-2]* #,##0.00_-;\-[$€-2]* #,##0.00_-;_-[$€-2]* &quot;-&quot;??_-"/>
    <numFmt numFmtId="208" formatCode="#,##0_);\(#,##0\);&quot;-&quot;_)"/>
    <numFmt numFmtId="209" formatCode="_ * #,##0.00_ ;_ * \-#,##0.00_ ;_ * &quot;-&quot;??_ ;_ @_ "/>
    <numFmt numFmtId="210" formatCode="_ * #,##0_ ;_ * \-#,##0_ ;_ * &quot;-&quot;_ ;_ @_ "/>
    <numFmt numFmtId="211" formatCode="#,##0.00_ "/>
    <numFmt numFmtId="212" formatCode="0\ \ "/>
    <numFmt numFmtId="213" formatCode="#,##0\ \ "/>
    <numFmt numFmtId="214" formatCode="#,###"/>
    <numFmt numFmtId="215" formatCode="#,##0\ &quot;Pts&quot;;[Red]\-#,##0\ &quot;Pts&quot;"/>
    <numFmt numFmtId="216" formatCode="#,##0,,_);[Red]\(#,##0,,\);&quot;-&quot;"/>
    <numFmt numFmtId="217" formatCode="#,###.0,,\ \ ;\(#,###.0,,\)\ \ "/>
    <numFmt numFmtId="218" formatCode="0%_);\(0%\)"/>
    <numFmt numFmtId="219" formatCode="_-* #,##0\ &quot;Pts&quot;_-;\-* #,##0\ &quot;Pts&quot;_-;_-* &quot;-&quot;\ &quot;Pts&quot;_-;_-@_-"/>
    <numFmt numFmtId="220" formatCode="#,##0_);[Red]\(#,##0\);&quot;-&quot;"/>
    <numFmt numFmtId="221" formatCode="#,###,\ \ ;\(#,###,\)\ \ "/>
    <numFmt numFmtId="222" formatCode="_-&quot;£&quot;* #,##0_-;\-&quot;£&quot;* #,##0_-;_-&quot;£&quot;* &quot;-&quot;_-;_-@_-"/>
  </numFmts>
  <fonts count="17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color indexed="10"/>
      <name val="Arial"/>
      <family val="2"/>
    </font>
    <font>
      <sz val="9"/>
      <name val="新細明體"/>
      <family val="1"/>
      <charset val="136"/>
    </font>
    <font>
      <b/>
      <sz val="13"/>
      <color indexed="10"/>
      <name val="Tahoma"/>
      <family val="2"/>
    </font>
    <font>
      <b/>
      <sz val="13"/>
      <color indexed="9"/>
      <name val="Tahoma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i/>
      <u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Geneva"/>
      <family val="2"/>
    </font>
    <font>
      <b/>
      <i/>
      <sz val="16"/>
      <name val="Helv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2"/>
      <charset val="136"/>
    </font>
    <font>
      <sz val="12"/>
      <name val="Tms Rmn"/>
      <family val="1"/>
    </font>
    <font>
      <sz val="7"/>
      <name val="Small Fonts"/>
      <family val="2"/>
    </font>
    <font>
      <u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u/>
      <sz val="9"/>
      <color indexed="12"/>
      <name val="Times New Roman"/>
      <family val="1"/>
    </font>
    <font>
      <sz val="14"/>
      <name val="System"/>
      <family val="2"/>
      <charset val="136"/>
    </font>
    <font>
      <sz val="7.5"/>
      <name val="Century Schoolbook"/>
      <family val="1"/>
    </font>
    <font>
      <sz val="7.5"/>
      <color indexed="8"/>
      <name val="Century Schoolbook"/>
      <family val="1"/>
    </font>
    <font>
      <b/>
      <sz val="10"/>
      <color indexed="18"/>
      <name val="Arial Narrow"/>
      <family val="2"/>
    </font>
    <font>
      <sz val="8"/>
      <color indexed="12"/>
      <name val="Times New Roman"/>
      <family val="1"/>
    </font>
    <font>
      <sz val="11"/>
      <color indexed="12"/>
      <name val="Book Antiqua"/>
      <family val="1"/>
    </font>
    <font>
      <sz val="8"/>
      <color indexed="14"/>
      <name val="Times New Roman"/>
      <family val="1"/>
    </font>
    <font>
      <sz val="8"/>
      <name val="Times New Roman"/>
      <family val="1"/>
    </font>
    <font>
      <b/>
      <i/>
      <sz val="24"/>
      <color indexed="10"/>
      <name val="Book Antiqua"/>
      <family val="1"/>
    </font>
    <font>
      <b/>
      <i/>
      <sz val="12"/>
      <color indexed="18"/>
      <name val="Tms Rmn"/>
      <family val="1"/>
    </font>
    <font>
      <b/>
      <sz val="8"/>
      <name val="Palatino"/>
      <family val="1"/>
    </font>
    <font>
      <sz val="10"/>
      <color indexed="10"/>
      <name val="Times New Roman"/>
      <family val="1"/>
    </font>
    <font>
      <u/>
      <sz val="7.5"/>
      <color indexed="12"/>
      <name val="Arial"/>
      <family val="2"/>
    </font>
    <font>
      <sz val="8"/>
      <color indexed="17"/>
      <name val="Times New Roman"/>
      <family val="1"/>
    </font>
    <font>
      <sz val="10"/>
      <color indexed="12"/>
      <name val="Times New Roman"/>
      <family val="1"/>
    </font>
    <font>
      <sz val="12"/>
      <name val="Comic Sans MS"/>
      <family val="4"/>
    </font>
    <font>
      <b/>
      <sz val="18"/>
      <name val="Times New Roman"/>
      <family val="1"/>
    </font>
    <font>
      <sz val="9"/>
      <name val="華康細明體"/>
      <family val="3"/>
      <charset val="136"/>
    </font>
    <font>
      <i/>
      <sz val="10"/>
      <color indexed="16"/>
      <name val="Times New Roman"/>
      <family val="1"/>
    </font>
    <font>
      <sz val="8"/>
      <color indexed="10"/>
      <name val="Times New Roman"/>
      <family val="1"/>
    </font>
    <font>
      <sz val="12"/>
      <name val="Courier"/>
      <family val="3"/>
    </font>
    <font>
      <u/>
      <sz val="10"/>
      <color indexed="2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name val="System"/>
      <family val="2"/>
    </font>
    <font>
      <sz val="24"/>
      <name val="Courier New"/>
      <family val="3"/>
    </font>
    <font>
      <b/>
      <i/>
      <sz val="12"/>
      <color indexed="8"/>
      <name val="Arial"/>
      <family val="2"/>
    </font>
    <font>
      <sz val="12"/>
      <name val="宋体"/>
      <charset val="136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006100"/>
      <name val="Arial"/>
      <family val="2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0006"/>
      <name val="Arial"/>
      <family val="2"/>
    </font>
    <font>
      <sz val="12"/>
      <color rgb="FFFF0000"/>
      <name val="新細明體"/>
      <family val="1"/>
      <charset val="136"/>
      <scheme val="minor"/>
    </font>
    <font>
      <b/>
      <sz val="12"/>
      <color indexed="10"/>
      <name val="新細明體"/>
      <family val="1"/>
      <charset val="136"/>
    </font>
    <font>
      <sz val="10"/>
      <color indexed="8"/>
      <name val="MS Sans Serif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2"/>
      <name val="Times"/>
      <family val="1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9"/>
      <name val="新細明體"/>
      <family val="1"/>
      <charset val="136"/>
    </font>
    <font>
      <sz val="11"/>
      <name val="Courier New"/>
      <family val="3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2"/>
      <name val="Arial"/>
      <family val="2"/>
    </font>
    <font>
      <i/>
      <sz val="12"/>
      <name val="新細明體"/>
      <family val="1"/>
      <charset val="136"/>
    </font>
    <font>
      <sz val="12"/>
      <color theme="1"/>
      <name val="Arial"/>
      <family val="2"/>
      <charset val="136"/>
    </font>
    <font>
      <sz val="14"/>
      <name val="∑s≤”©˙≈È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/>
      <sz val="7.5"/>
      <color indexed="36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u/>
      <sz val="10"/>
      <color indexed="36"/>
      <name val="MS Sans Serif"/>
      <family val="2"/>
    </font>
    <font>
      <b/>
      <sz val="14"/>
      <name val="Arial"/>
      <family val="2"/>
    </font>
    <font>
      <sz val="20"/>
      <name val="HP Logo LG"/>
      <family val="2"/>
    </font>
    <font>
      <u/>
      <sz val="10"/>
      <color indexed="12"/>
      <name val="MS Sans Serif"/>
      <family val="2"/>
    </font>
    <font>
      <sz val="10"/>
      <color indexed="11"/>
      <name val="Helv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Futura Bk BT"/>
      <family val="2"/>
    </font>
    <font>
      <b/>
      <sz val="10"/>
      <color indexed="10"/>
      <name val="Helv"/>
      <family val="2"/>
    </font>
    <font>
      <sz val="12"/>
      <color indexed="2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name val="華康中楷體"/>
      <family val="3"/>
      <charset val="136"/>
    </font>
    <font>
      <sz val="12"/>
      <name val="宋体"/>
      <family val="3"/>
      <charset val="136"/>
    </font>
    <font>
      <sz val="14"/>
      <name val="新細明體"/>
      <family val="1"/>
      <charset val="136"/>
    </font>
    <font>
      <b/>
      <sz val="12"/>
      <color indexed="52"/>
      <name val="Calibri"/>
      <family val="2"/>
    </font>
    <font>
      <sz val="11"/>
      <name val="ＭＳ Ｐゴシック"/>
      <family val="1"/>
      <charset val="136"/>
    </font>
    <font>
      <sz val="12"/>
      <color indexed="52"/>
      <name val="Calibri"/>
      <family val="2"/>
    </font>
    <font>
      <b/>
      <sz val="15"/>
      <color indexed="54"/>
      <name val="新細明體"/>
      <family val="1"/>
      <charset val="136"/>
    </font>
    <font>
      <b/>
      <sz val="13"/>
      <color indexed="54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b/>
      <sz val="18"/>
      <color indexed="54"/>
      <name val="新細明體"/>
      <family val="1"/>
      <charset val="136"/>
    </font>
    <font>
      <sz val="12"/>
      <name val="Arial Unicode MS"/>
      <family val="2"/>
      <charset val="136"/>
    </font>
    <font>
      <u/>
      <sz val="9"/>
      <color indexed="36"/>
      <name val="新細明體"/>
      <family val="1"/>
      <charset val="136"/>
    </font>
    <font>
      <b/>
      <sz val="12"/>
      <color indexed="8"/>
      <name val="Calibri"/>
      <family val="2"/>
    </font>
    <font>
      <sz val="12"/>
      <color indexed="14"/>
      <name val="新細明體"/>
      <family val="1"/>
      <charset val="136"/>
    </font>
    <font>
      <b/>
      <i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indexed="8"/>
      <name val="Arial"/>
      <family val="2"/>
    </font>
    <font>
      <i/>
      <u/>
      <sz val="12"/>
      <color indexed="8"/>
      <name val="Arial"/>
      <family val="2"/>
    </font>
    <font>
      <b/>
      <vertAlign val="superscript"/>
      <sz val="13"/>
      <color indexed="9"/>
      <name val="Tahoma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3"/>
      </patternFill>
    </fill>
    <fill>
      <patternFill patternType="gray0625">
        <fgColor indexed="15"/>
      </patternFill>
    </fill>
    <fill>
      <patternFill patternType="darkGray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22"/>
      </patternFill>
    </fill>
    <fill>
      <patternFill patternType="gray125">
        <fgColor indexed="13"/>
        <bgColor indexed="9"/>
      </patternFill>
    </fill>
    <fill>
      <patternFill patternType="solid">
        <fgColor indexed="9"/>
        <bgColor indexed="1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CFFFF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19"/>
      </patternFill>
    </fill>
    <fill>
      <patternFill patternType="solid">
        <fgColor indexed="14"/>
      </patternFill>
    </fill>
    <fill>
      <patternFill patternType="solid">
        <fgColor indexed="40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874">
    <xf numFmtId="0" fontId="0" fillId="0" borderId="0"/>
    <xf numFmtId="0" fontId="15" fillId="0" borderId="0"/>
    <xf numFmtId="0" fontId="14" fillId="0" borderId="0"/>
    <xf numFmtId="0" fontId="39" fillId="0" borderId="0"/>
    <xf numFmtId="0" fontId="35" fillId="0" borderId="0"/>
    <xf numFmtId="0" fontId="15" fillId="0" borderId="0"/>
    <xf numFmtId="0" fontId="2" fillId="0" borderId="0"/>
    <xf numFmtId="0" fontId="19" fillId="0" borderId="0"/>
    <xf numFmtId="191" fontId="35" fillId="0" borderId="0" applyFont="0" applyFill="0" applyBorder="0" applyAlignment="0"/>
    <xf numFmtId="0" fontId="15" fillId="0" borderId="0"/>
    <xf numFmtId="0" fontId="19" fillId="0" borderId="0"/>
    <xf numFmtId="0" fontId="15" fillId="0" borderId="0"/>
    <xf numFmtId="0" fontId="14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4" fillId="0" borderId="0"/>
    <xf numFmtId="0" fontId="1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9" fillId="0" borderId="0"/>
    <xf numFmtId="0" fontId="39" fillId="0" borderId="0"/>
    <xf numFmtId="0" fontId="19" fillId="0" borderId="0"/>
    <xf numFmtId="0" fontId="15" fillId="0" borderId="0"/>
    <xf numFmtId="0" fontId="1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4" fillId="0" borderId="0"/>
    <xf numFmtId="0" fontId="3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0" fontId="61" fillId="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205" fontId="40" fillId="0" borderId="0" applyFill="0" applyBorder="0" applyProtection="0">
      <alignment horizontal="right" vertical="center"/>
    </xf>
    <xf numFmtId="201" fontId="41" fillId="16" borderId="0" applyFill="0" applyBorder="0" applyProtection="0">
      <alignment horizontal="right" vertical="center"/>
    </xf>
    <xf numFmtId="0" fontId="42" fillId="0" borderId="0" applyNumberFormat="0" applyFill="0" applyBorder="0" applyAlignment="0" applyProtection="0"/>
    <xf numFmtId="0" fontId="16" fillId="17" borderId="0" applyNumberFormat="0" applyFill="0" applyBorder="0" applyAlignment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17" fillId="18" borderId="1" applyNumberFormat="0" applyFill="0" applyBorder="0" applyAlignment="0">
      <protection locked="0"/>
    </xf>
    <xf numFmtId="3" fontId="17" fillId="19" borderId="0">
      <protection locked="0"/>
    </xf>
    <xf numFmtId="0" fontId="37" fillId="20" borderId="2" applyNumberFormat="0" applyProtection="0">
      <alignment horizontal="center" vertical="center" wrapText="1"/>
    </xf>
    <xf numFmtId="0" fontId="37" fillId="20" borderId="0" applyNumberFormat="0" applyBorder="0" applyProtection="0">
      <alignment horizontal="centerContinuous" vertical="center"/>
    </xf>
    <xf numFmtId="0" fontId="37" fillId="20" borderId="3" applyNumberFormat="0" applyBorder="0" applyProtection="0">
      <alignment horizontal="center" vertical="center" wrapText="1"/>
    </xf>
    <xf numFmtId="0" fontId="35" fillId="0" borderId="4" applyNumberFormat="0" applyFont="0" applyFill="0" applyAlignment="0" applyProtection="0">
      <alignment horizontal="left"/>
    </xf>
    <xf numFmtId="41" fontId="2" fillId="0" borderId="0" applyFont="0" applyFill="0" applyBorder="0" applyAlignment="0" applyProtection="0"/>
    <xf numFmtId="187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92" fontId="15" fillId="0" borderId="0" applyFont="0" applyFill="0" applyBorder="0" applyAlignment="0" applyProtection="0"/>
    <xf numFmtId="185" fontId="44" fillId="0" borderId="5">
      <protection locked="0"/>
    </xf>
    <xf numFmtId="44" fontId="2" fillId="0" borderId="0" applyFont="0" applyFill="0" applyBorder="0" applyAlignment="0" applyProtection="0"/>
    <xf numFmtId="3" fontId="18" fillId="21" borderId="0" applyBorder="0" applyAlignment="0"/>
    <xf numFmtId="14" fontId="19" fillId="0" borderId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45" fillId="0" borderId="0" applyFont="0" applyFill="0" applyBorder="0" applyAlignment="0" applyProtection="0"/>
    <xf numFmtId="207" fontId="46" fillId="0" borderId="0" applyFont="0" applyFill="0" applyBorder="0" applyAlignment="0" applyProtection="0">
      <alignment vertical="center"/>
    </xf>
    <xf numFmtId="38" fontId="20" fillId="22" borderId="0" applyNumberFormat="0" applyBorder="0" applyAlignment="0" applyProtection="0"/>
    <xf numFmtId="0" fontId="21" fillId="23" borderId="6"/>
    <xf numFmtId="4" fontId="47" fillId="0" borderId="0">
      <alignment horizontal="left"/>
    </xf>
    <xf numFmtId="4" fontId="48" fillId="0" borderId="0">
      <alignment horizontal="left"/>
    </xf>
    <xf numFmtId="0" fontId="22" fillId="24" borderId="7" applyNumberFormat="0" applyFill="0" applyBorder="0"/>
    <xf numFmtId="0" fontId="7" fillId="0" borderId="8">
      <alignment horizontal="left" vertical="center"/>
    </xf>
    <xf numFmtId="0" fontId="49" fillId="0" borderId="0">
      <alignment horizontal="center"/>
    </xf>
    <xf numFmtId="0" fontId="18" fillId="23" borderId="0" applyNumberFormat="0" applyFont="0" applyFill="0" applyBorder="0" applyAlignment="0">
      <alignment horizontal="left"/>
      <protection hidden="1"/>
    </xf>
    <xf numFmtId="0" fontId="50" fillId="0" borderId="0" applyNumberFormat="0" applyFill="0" applyBorder="0" applyAlignment="0" applyProtection="0"/>
    <xf numFmtId="37" fontId="52" fillId="0" borderId="0" applyFill="0" applyBorder="0" applyAlignment="0" applyProtection="0"/>
    <xf numFmtId="10" fontId="20" fillId="25" borderId="3" applyNumberFormat="0" applyBorder="0" applyAlignment="0" applyProtection="0"/>
    <xf numFmtId="179" fontId="23" fillId="26" borderId="0" applyNumberFormat="0" applyBorder="0">
      <alignment horizontal="center"/>
      <protection locked="0"/>
    </xf>
    <xf numFmtId="0" fontId="23" fillId="26" borderId="0" applyNumberFormat="0" applyBorder="0">
      <alignment horizontal="center"/>
      <protection locked="0"/>
    </xf>
    <xf numFmtId="0" fontId="53" fillId="0" borderId="0" applyNumberFormat="0" applyFill="0" applyBorder="0" applyAlignment="0" applyProtection="0"/>
    <xf numFmtId="3" fontId="18" fillId="27" borderId="0" applyBorder="0" applyAlignment="0">
      <alignment horizontal="left"/>
      <protection hidden="1"/>
    </xf>
    <xf numFmtId="0" fontId="24" fillId="18" borderId="9" applyBorder="0"/>
    <xf numFmtId="0" fontId="54" fillId="0" borderId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5" fillId="0" borderId="0" applyNumberFormat="0" applyFill="0" applyBorder="0" applyProtection="0">
      <alignment horizontal="left" vertical="center"/>
    </xf>
    <xf numFmtId="196" fontId="15" fillId="0" borderId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7" fontId="56" fillId="0" borderId="0"/>
    <xf numFmtId="198" fontId="40" fillId="0" borderId="10" applyFill="0" applyBorder="0" applyProtection="0">
      <alignment horizontal="right" vertical="center"/>
    </xf>
    <xf numFmtId="199" fontId="40" fillId="0" borderId="0" applyFill="0" applyBorder="0" applyProtection="0">
      <alignment horizontal="right" vertical="center"/>
    </xf>
    <xf numFmtId="200" fontId="40" fillId="0" borderId="0" applyFill="0" applyBorder="0" applyProtection="0">
      <alignment horizontal="right" vertical="center"/>
    </xf>
    <xf numFmtId="0" fontId="57" fillId="0" borderId="0" applyNumberFormat="0" applyFill="0" applyBorder="0" applyProtection="0">
      <alignment horizontal="left"/>
    </xf>
    <xf numFmtId="37" fontId="32" fillId="0" borderId="0"/>
    <xf numFmtId="183" fontId="26" fillId="0" borderId="0"/>
    <xf numFmtId="0" fontId="15" fillId="0" borderId="0"/>
    <xf numFmtId="203" fontId="58" fillId="0" borderId="0" applyNumberFormat="0" applyFill="0" applyBorder="0" applyAlignment="0" applyProtection="0"/>
    <xf numFmtId="38" fontId="35" fillId="0" borderId="11" applyFont="0" applyFill="0" applyBorder="0" applyAlignment="0" applyProtection="0"/>
    <xf numFmtId="0" fontId="35" fillId="28" borderId="12" applyNumberFormat="0" applyFont="0" applyBorder="0" applyAlignment="0" applyProtection="0"/>
    <xf numFmtId="0" fontId="27" fillId="0" borderId="12" applyNumberFormat="0" applyFill="0" applyBorder="0" applyAlignment="0">
      <protection locked="0"/>
    </xf>
    <xf numFmtId="208" fontId="27" fillId="0" borderId="12" applyNumberFormat="0" applyFill="0" applyBorder="0" applyAlignment="0">
      <protection locked="0"/>
    </xf>
    <xf numFmtId="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35" fillId="0" borderId="0" applyFont="0" applyFill="0" applyBorder="0" applyAlignment="0" applyProtection="0"/>
    <xf numFmtId="0" fontId="18" fillId="16" borderId="0" applyBorder="0" applyAlignment="0">
      <alignment horizontal="left"/>
      <protection locked="0"/>
    </xf>
    <xf numFmtId="0" fontId="21" fillId="16" borderId="0" applyBorder="0" applyAlignment="0">
      <alignment horizontal="left"/>
      <protection locked="0"/>
    </xf>
    <xf numFmtId="0" fontId="18" fillId="23" borderId="0" applyNumberFormat="0" applyFill="0" applyBorder="0" applyAlignment="0"/>
    <xf numFmtId="0" fontId="15" fillId="0" borderId="0" applyNumberFormat="0" applyFont="0" applyFill="0" applyBorder="0" applyAlignment="0">
      <protection hidden="1"/>
    </xf>
    <xf numFmtId="0" fontId="15" fillId="0" borderId="0" applyNumberFormat="0" applyFont="0" applyFill="0" applyBorder="0" applyAlignment="0">
      <protection hidden="1"/>
    </xf>
    <xf numFmtId="9" fontId="15" fillId="0" borderId="0" applyFont="0" applyFill="0" applyBorder="0" applyAlignment="0" applyProtection="0"/>
    <xf numFmtId="202" fontId="9" fillId="0" borderId="0" applyFont="0" applyFill="0" applyBorder="0" applyAlignment="0" applyProtection="0">
      <alignment horizontal="right"/>
    </xf>
    <xf numFmtId="0" fontId="79" fillId="0" borderId="3" applyProtection="0">
      <alignment vertical="center"/>
    </xf>
    <xf numFmtId="0" fontId="35" fillId="0" borderId="13" applyNumberFormat="0" applyFont="0" applyFill="0" applyAlignment="0" applyProtection="0"/>
    <xf numFmtId="0" fontId="37" fillId="20" borderId="14" applyNumberFormat="0" applyBorder="0" applyProtection="0">
      <alignment horizontal="left" wrapText="1"/>
    </xf>
    <xf numFmtId="0" fontId="37" fillId="20" borderId="0" applyNumberFormat="0" applyBorder="0" applyProtection="0">
      <alignment horizontal="left"/>
    </xf>
    <xf numFmtId="0" fontId="35" fillId="0" borderId="15" applyNumberFormat="0" applyFont="0" applyFill="0" applyAlignment="0" applyProtection="0"/>
    <xf numFmtId="0" fontId="34" fillId="0" borderId="0" applyNumberFormat="0" applyFill="0" applyBorder="0" applyProtection="0">
      <alignment horizontal="left" vertical="center"/>
    </xf>
    <xf numFmtId="40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15" fillId="0" borderId="0"/>
    <xf numFmtId="0" fontId="37" fillId="20" borderId="2" applyNumberFormat="0" applyProtection="0">
      <alignment horizontal="left" vertical="center"/>
    </xf>
    <xf numFmtId="0" fontId="35" fillId="0" borderId="15" applyNumberFormat="0" applyFont="0" applyFill="0" applyAlignment="0" applyProtection="0"/>
    <xf numFmtId="0" fontId="18" fillId="16" borderId="16" applyNumberFormat="0" applyFill="0" applyBorder="0" applyAlignment="0">
      <alignment horizontal="left"/>
      <protection locked="0"/>
    </xf>
    <xf numFmtId="206" fontId="15" fillId="0" borderId="0" applyFont="0" applyFill="0" applyBorder="0" applyAlignment="0" applyProtection="0"/>
    <xf numFmtId="0" fontId="28" fillId="29" borderId="0" applyNumberFormat="0" applyFill="0" applyBorder="0" applyAlignment="0"/>
    <xf numFmtId="0" fontId="35" fillId="20" borderId="0" applyNumberFormat="0" applyBorder="0" applyProtection="0">
      <alignment horizontal="left"/>
    </xf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09" fontId="81" fillId="0" borderId="0" applyFont="0" applyFill="0" applyBorder="0" applyAlignment="0" applyProtection="0"/>
    <xf numFmtId="210" fontId="81" fillId="0" borderId="0" applyFont="0" applyFill="0" applyBorder="0" applyAlignment="0" applyProtection="0"/>
    <xf numFmtId="0" fontId="63" fillId="30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66" fillId="31" borderId="18" applyNumberFormat="0" applyAlignment="0" applyProtection="0">
      <alignment vertical="center"/>
    </xf>
    <xf numFmtId="0" fontId="81" fillId="0" borderId="0"/>
    <xf numFmtId="0" fontId="81" fillId="0" borderId="0"/>
    <xf numFmtId="44" fontId="14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67" fillId="0" borderId="19" applyNumberFormat="0" applyFill="0" applyAlignment="0" applyProtection="0">
      <alignment vertical="center"/>
    </xf>
    <xf numFmtId="0" fontId="14" fillId="32" borderId="20" applyNumberFormat="0" applyFont="0" applyAlignment="0" applyProtection="0">
      <alignment vertical="center"/>
    </xf>
    <xf numFmtId="0" fontId="2" fillId="32" borderId="20" applyNumberFormat="0" applyFont="0" applyAlignment="0" applyProtection="0">
      <alignment vertical="center"/>
    </xf>
    <xf numFmtId="0" fontId="61" fillId="32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30" fillId="0" borderId="0"/>
    <xf numFmtId="0" fontId="70" fillId="0" borderId="21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9" fillId="0" borderId="0"/>
    <xf numFmtId="0" fontId="39" fillId="0" borderId="0"/>
    <xf numFmtId="0" fontId="19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73" fillId="7" borderId="18" applyNumberFormat="0" applyAlignment="0" applyProtection="0">
      <alignment vertical="center"/>
    </xf>
    <xf numFmtId="0" fontId="74" fillId="31" borderId="24" applyNumberFormat="0" applyAlignment="0" applyProtection="0">
      <alignment vertical="center"/>
    </xf>
    <xf numFmtId="0" fontId="75" fillId="37" borderId="25" applyNumberFormat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39" fillId="0" borderId="0"/>
    <xf numFmtId="0" fontId="61" fillId="0" borderId="0"/>
    <xf numFmtId="0" fontId="39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104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0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0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5" fillId="0" borderId="0"/>
    <xf numFmtId="0" fontId="14" fillId="0" borderId="0"/>
    <xf numFmtId="0" fontId="39" fillId="0" borderId="0"/>
    <xf numFmtId="0" fontId="14" fillId="0" borderId="0"/>
    <xf numFmtId="0" fontId="15" fillId="0" borderId="0"/>
    <xf numFmtId="0" fontId="15" fillId="0" borderId="0"/>
    <xf numFmtId="0" fontId="39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0" borderId="0"/>
    <xf numFmtId="0" fontId="15" fillId="0" borderId="0"/>
    <xf numFmtId="0" fontId="14" fillId="0" borderId="0"/>
    <xf numFmtId="0" fontId="39" fillId="0" borderId="0"/>
    <xf numFmtId="0" fontId="39" fillId="0" borderId="0"/>
    <xf numFmtId="0" fontId="104" fillId="0" borderId="0"/>
    <xf numFmtId="0" fontId="15" fillId="0" borderId="0"/>
    <xf numFmtId="0" fontId="14" fillId="0" borderId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0" fontId="105" fillId="2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05" fillId="6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85" fillId="5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85" fillId="5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5" fillId="5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85" fillId="58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85" fillId="5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106" fillId="33" borderId="0" applyNumberFormat="0" applyBorder="0" applyAlignment="0" applyProtection="0">
      <alignment vertical="center"/>
    </xf>
    <xf numFmtId="0" fontId="106" fillId="34" borderId="0" applyNumberFormat="0" applyBorder="0" applyAlignment="0" applyProtection="0">
      <alignment vertical="center"/>
    </xf>
    <xf numFmtId="0" fontId="106" fillId="35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36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09" fillId="31" borderId="18" applyNumberFormat="0" applyAlignment="0" applyProtection="0">
      <alignment vertical="center"/>
    </xf>
    <xf numFmtId="0" fontId="110" fillId="37" borderId="25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79" fontId="23" fillId="26" borderId="0" applyNumberFormat="0" applyBorder="0">
      <alignment horizontal="center"/>
      <protection locked="0"/>
    </xf>
    <xf numFmtId="0" fontId="113" fillId="7" borderId="18" applyNumberFormat="0" applyAlignment="0" applyProtection="0">
      <alignment vertical="center"/>
    </xf>
    <xf numFmtId="0" fontId="114" fillId="0" borderId="19" applyNumberFormat="0" applyFill="0" applyAlignment="0" applyProtection="0">
      <alignment vertical="center"/>
    </xf>
    <xf numFmtId="0" fontId="115" fillId="30" borderId="0" applyNumberFormat="0" applyBorder="0" applyAlignment="0" applyProtection="0">
      <alignment vertical="center"/>
    </xf>
    <xf numFmtId="0" fontId="61" fillId="32" borderId="20" applyNumberFormat="0" applyFont="0" applyAlignment="0" applyProtection="0">
      <alignment vertical="center"/>
    </xf>
    <xf numFmtId="0" fontId="116" fillId="31" borderId="2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7" fillId="0" borderId="17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5" fillId="0" borderId="0"/>
    <xf numFmtId="0" fontId="15" fillId="0" borderId="0"/>
    <xf numFmtId="0" fontId="61" fillId="0" borderId="0"/>
    <xf numFmtId="0" fontId="9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3" fontId="15" fillId="0" borderId="0" applyFont="0" applyFill="0" applyBorder="0" applyAlignment="0" applyProtection="0"/>
    <xf numFmtId="43" fontId="6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209" fontId="81" fillId="0" borderId="0" applyFont="0" applyFill="0" applyBorder="0" applyAlignment="0" applyProtection="0"/>
    <xf numFmtId="210" fontId="81" fillId="0" borderId="0" applyFont="0" applyFill="0" applyBorder="0" applyAlignment="0" applyProtection="0"/>
    <xf numFmtId="0" fontId="86" fillId="6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87" fillId="0" borderId="28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88" fillId="6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/>
    <xf numFmtId="0" fontId="82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0" fillId="62" borderId="29" applyNumberFormat="0" applyAlignment="0" applyProtection="0">
      <alignment vertical="center"/>
    </xf>
    <xf numFmtId="0" fontId="103" fillId="74" borderId="18" applyNumberFormat="0" applyAlignment="0" applyProtection="0">
      <alignment vertical="center"/>
    </xf>
    <xf numFmtId="0" fontId="81" fillId="0" borderId="0"/>
    <xf numFmtId="0" fontId="91" fillId="0" borderId="30" applyNumberFormat="0" applyFill="0" applyAlignment="0" applyProtection="0">
      <alignment vertical="center"/>
    </xf>
    <xf numFmtId="0" fontId="77" fillId="0" borderId="38" applyNumberFormat="0" applyFill="0" applyAlignment="0" applyProtection="0">
      <alignment vertical="center"/>
    </xf>
    <xf numFmtId="0" fontId="61" fillId="63" borderId="31" applyNumberFormat="0" applyFont="0" applyAlignment="0" applyProtection="0">
      <alignment vertical="center"/>
    </xf>
    <xf numFmtId="0" fontId="122" fillId="32" borderId="20" applyNumberFormat="0" applyFont="0" applyAlignment="0" applyProtection="0">
      <alignment vertical="center"/>
    </xf>
    <xf numFmtId="0" fontId="127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85" fillId="64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85" fillId="6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85" fillId="6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85" fillId="68" borderId="0" applyNumberFormat="0" applyBorder="0" applyAlignment="0" applyProtection="0">
      <alignment vertical="center"/>
    </xf>
    <xf numFmtId="0" fontId="85" fillId="6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124" fillId="0" borderId="39" applyNumberFormat="0" applyFill="0" applyAlignment="0" applyProtection="0">
      <alignment vertical="center"/>
    </xf>
    <xf numFmtId="0" fontId="95" fillId="0" borderId="33" applyNumberFormat="0" applyFill="0" applyAlignment="0" applyProtection="0">
      <alignment vertical="center"/>
    </xf>
    <xf numFmtId="0" fontId="125" fillId="0" borderId="40" applyNumberFormat="0" applyFill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126" fillId="0" borderId="41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39" fillId="0" borderId="0"/>
    <xf numFmtId="0" fontId="14" fillId="0" borderId="0"/>
    <xf numFmtId="0" fontId="14" fillId="0" borderId="0"/>
    <xf numFmtId="0" fontId="39" fillId="0" borderId="0"/>
    <xf numFmtId="0" fontId="97" fillId="70" borderId="29" applyNumberFormat="0" applyAlignment="0" applyProtection="0">
      <alignment vertical="center"/>
    </xf>
    <xf numFmtId="0" fontId="73" fillId="30" borderId="18" applyNumberFormat="0" applyAlignment="0" applyProtection="0">
      <alignment vertical="center"/>
    </xf>
    <xf numFmtId="0" fontId="98" fillId="62" borderId="35" applyNumberFormat="0" applyAlignment="0" applyProtection="0">
      <alignment vertical="center"/>
    </xf>
    <xf numFmtId="0" fontId="74" fillId="74" borderId="24" applyNumberFormat="0" applyAlignment="0" applyProtection="0">
      <alignment vertical="center"/>
    </xf>
    <xf numFmtId="0" fontId="99" fillId="71" borderId="36" applyNumberFormat="0" applyAlignment="0" applyProtection="0">
      <alignment vertical="center"/>
    </xf>
    <xf numFmtId="0" fontId="100" fillId="72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20" fillId="3" borderId="0" applyNumberFormat="0" applyBorder="0" applyAlignment="0" applyProtection="0"/>
    <xf numFmtId="0" fontId="83" fillId="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4" fontId="2" fillId="0" borderId="0" applyFont="0" applyFill="0" applyBorder="0"/>
    <xf numFmtId="0" fontId="2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33" fillId="0" borderId="0" applyFont="0" applyFill="0" applyBorder="0" applyAlignment="0" applyProtection="0">
      <alignment vertical="center"/>
    </xf>
    <xf numFmtId="0" fontId="9" fillId="0" borderId="0"/>
    <xf numFmtId="0" fontId="2" fillId="0" borderId="0"/>
    <xf numFmtId="0" fontId="14" fillId="0" borderId="0"/>
    <xf numFmtId="0" fontId="2" fillId="0" borderId="0"/>
    <xf numFmtId="0" fontId="39" fillId="0" borderId="0"/>
    <xf numFmtId="0" fontId="14" fillId="0" borderId="0"/>
    <xf numFmtId="0" fontId="39" fillId="0" borderId="0"/>
    <xf numFmtId="0" fontId="15" fillId="0" borderId="0"/>
    <xf numFmtId="0" fontId="14" fillId="0" borderId="0"/>
    <xf numFmtId="0" fontId="15" fillId="0" borderId="0"/>
    <xf numFmtId="0" fontId="2" fillId="0" borderId="0"/>
    <xf numFmtId="0" fontId="15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39" fillId="0" borderId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34" fillId="0" borderId="0">
      <alignment vertical="center"/>
    </xf>
    <xf numFmtId="0" fontId="19" fillId="0" borderId="0"/>
    <xf numFmtId="0" fontId="19" fillId="0" borderId="0"/>
    <xf numFmtId="0" fontId="39" fillId="0" borderId="0"/>
    <xf numFmtId="0" fontId="14" fillId="0" borderId="0"/>
    <xf numFmtId="0" fontId="104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1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4" fillId="0" borderId="0"/>
    <xf numFmtId="0" fontId="104" fillId="0" borderId="0"/>
    <xf numFmtId="0" fontId="39" fillId="0" borderId="0"/>
    <xf numFmtId="0" fontId="104" fillId="0" borderId="0"/>
    <xf numFmtId="0" fontId="3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1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39" fillId="0" borderId="0"/>
    <xf numFmtId="0" fontId="19" fillId="0" borderId="0"/>
    <xf numFmtId="0" fontId="104" fillId="0" borderId="0"/>
    <xf numFmtId="0" fontId="39" fillId="0" borderId="0"/>
    <xf numFmtId="0" fontId="104" fillId="0" borderId="0"/>
    <xf numFmtId="0" fontId="104" fillId="0" borderId="0"/>
    <xf numFmtId="0" fontId="14" fillId="0" borderId="0"/>
    <xf numFmtId="0" fontId="19" fillId="0" borderId="0"/>
    <xf numFmtId="0" fontId="39" fillId="0" borderId="0"/>
    <xf numFmtId="0" fontId="15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15" fillId="0" borderId="0"/>
    <xf numFmtId="0" fontId="19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9" fillId="0" borderId="0"/>
    <xf numFmtId="0" fontId="78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0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14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5" fillId="0" borderId="0"/>
    <xf numFmtId="0" fontId="39" fillId="0" borderId="0"/>
    <xf numFmtId="0" fontId="104" fillId="0" borderId="0"/>
    <xf numFmtId="0" fontId="104" fillId="0" borderId="0"/>
    <xf numFmtId="0" fontId="104" fillId="0" borderId="0"/>
    <xf numFmtId="0" fontId="19" fillId="0" borderId="0"/>
    <xf numFmtId="0" fontId="78" fillId="0" borderId="0"/>
    <xf numFmtId="0" fontId="2" fillId="0" borderId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1" fontId="15" fillId="0" borderId="0" applyFont="0" applyFill="0" applyBorder="0"/>
    <xf numFmtId="182" fontId="9" fillId="0" borderId="0" applyFont="0" applyFill="0" applyBorder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1" fontId="15" fillId="0" borderId="0" applyFont="0" applyFill="0" applyBorder="0"/>
    <xf numFmtId="182" fontId="9" fillId="0" borderId="0" applyFont="0" applyFill="0" applyBorder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212" fontId="15" fillId="0" borderId="0" applyFont="0" applyFill="0" applyBorder="0" applyAlignment="0" applyProtection="0"/>
    <xf numFmtId="213" fontId="15" fillId="0" borderId="9" applyFont="0" applyFill="0" applyBorder="0" applyAlignment="0" applyProtection="0">
      <alignment horizontal="center"/>
    </xf>
    <xf numFmtId="0" fontId="135" fillId="74" borderId="0" applyNumberFormat="0" applyBorder="0" applyAlignment="0" applyProtection="0"/>
    <xf numFmtId="0" fontId="135" fillId="7" borderId="0" applyNumberFormat="0" applyBorder="0" applyAlignment="0" applyProtection="0"/>
    <xf numFmtId="0" fontId="135" fillId="32" borderId="0" applyNumberFormat="0" applyBorder="0" applyAlignment="0" applyProtection="0"/>
    <xf numFmtId="0" fontId="135" fillId="74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61" fillId="4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35" fillId="31" borderId="0" applyNumberFormat="0" applyBorder="0" applyAlignment="0" applyProtection="0"/>
    <xf numFmtId="0" fontId="135" fillId="9" borderId="0" applyNumberFormat="0" applyBorder="0" applyAlignment="0" applyProtection="0"/>
    <xf numFmtId="0" fontId="135" fillId="30" borderId="0" applyNumberFormat="0" applyBorder="0" applyAlignment="0" applyProtection="0"/>
    <xf numFmtId="0" fontId="135" fillId="31" borderId="0" applyNumberFormat="0" applyBorder="0" applyAlignment="0" applyProtection="0"/>
    <xf numFmtId="0" fontId="135" fillId="8" borderId="0" applyNumberFormat="0" applyBorder="0" applyAlignment="0" applyProtection="0"/>
    <xf numFmtId="0" fontId="135" fillId="7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30" borderId="0" applyNumberFormat="0" applyBorder="0" applyAlignment="0" applyProtection="0"/>
    <xf numFmtId="0" fontId="136" fillId="31" borderId="0" applyNumberFormat="0" applyBorder="0" applyAlignment="0" applyProtection="0"/>
    <xf numFmtId="0" fontId="136" fillId="14" borderId="0" applyNumberFormat="0" applyBorder="0" applyAlignment="0" applyProtection="0"/>
    <xf numFmtId="0" fontId="136" fillId="7" borderId="0" applyNumberFormat="0" applyBorder="0" applyAlignment="0" applyProtection="0"/>
    <xf numFmtId="0" fontId="62" fillId="30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5" fillId="31" borderId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8" fontId="44" fillId="0" borderId="5">
      <protection locked="0"/>
    </xf>
    <xf numFmtId="3" fontId="18" fillId="21" borderId="0" applyBorder="0" applyAlignment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" fontId="14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13" applyBorder="0">
      <alignment horizontal="center" vertical="center"/>
    </xf>
    <xf numFmtId="0" fontId="7" fillId="0" borderId="45" applyNumberFormat="0" applyAlignment="0" applyProtection="0">
      <alignment horizontal="left" vertical="center"/>
    </xf>
    <xf numFmtId="0" fontId="22" fillId="24" borderId="7" applyNumberFormat="0" applyFill="0" applyBorder="0"/>
    <xf numFmtId="0" fontId="143" fillId="0" borderId="13" applyBorder="0">
      <alignment horizontal="center" vertical="center"/>
    </xf>
    <xf numFmtId="0" fontId="144" fillId="0" borderId="0" applyNumberFormat="0" applyFill="0" applyBorder="0" applyAlignment="0" applyProtection="0">
      <alignment vertical="top"/>
      <protection locked="0"/>
    </xf>
    <xf numFmtId="37" fontId="52" fillId="0" borderId="0" applyFill="0" applyBorder="0" applyAlignment="0" applyProtection="0"/>
    <xf numFmtId="37" fontId="52" fillId="0" borderId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214" fontId="145" fillId="0" borderId="43" applyNumberFormat="0" applyFill="0" applyBorder="0" applyAlignment="0" applyProtection="0">
      <alignment horizontal="center"/>
    </xf>
    <xf numFmtId="38" fontId="146" fillId="0" borderId="0" applyFont="0" applyFill="0" applyBorder="0" applyAlignment="0" applyProtection="0"/>
    <xf numFmtId="40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40" fontId="146" fillId="0" borderId="0" applyFont="0" applyFill="0" applyBorder="0" applyAlignment="0" applyProtection="0"/>
    <xf numFmtId="24" fontId="15" fillId="0" borderId="0" applyFont="0" applyFill="0" applyBorder="0" applyAlignment="0" applyProtection="0"/>
    <xf numFmtId="26" fontId="15" fillId="0" borderId="0" applyFont="0" applyFill="0" applyBorder="0" applyAlignment="0" applyProtection="0"/>
    <xf numFmtId="6" fontId="25" fillId="0" borderId="0" applyFont="0" applyFill="0" applyBorder="0" applyAlignment="0" applyProtection="0"/>
    <xf numFmtId="215" fontId="146" fillId="0" borderId="0" applyFont="0" applyFill="0" applyBorder="0" applyAlignment="0" applyProtection="0"/>
    <xf numFmtId="215" fontId="146" fillId="0" borderId="0" applyFont="0" applyFill="0" applyBorder="0" applyAlignment="0" applyProtection="0"/>
    <xf numFmtId="23" fontId="1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25" fontId="1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6" fillId="0" borderId="0"/>
    <xf numFmtId="203" fontId="58" fillId="0" borderId="0" applyNumberFormat="0" applyFill="0" applyBorder="0" applyAlignment="0" applyProtection="0"/>
    <xf numFmtId="0" fontId="61" fillId="32" borderId="20" applyNumberFormat="0" applyFont="0" applyAlignment="0" applyProtection="0">
      <alignment vertical="center"/>
    </xf>
    <xf numFmtId="216" fontId="133" fillId="0" borderId="0">
      <alignment vertical="center"/>
    </xf>
    <xf numFmtId="217" fontId="147" fillId="0" borderId="46" applyFont="0" applyFill="0" applyBorder="0" applyAlignment="0">
      <alignment horizontal="left" indent="1"/>
    </xf>
    <xf numFmtId="0" fontId="20" fillId="0" borderId="0">
      <alignment horizontal="left" vertical="center" wrapText="1"/>
    </xf>
    <xf numFmtId="0" fontId="35" fillId="28" borderId="12" applyNumberFormat="0" applyFont="0" applyBorder="0" applyAlignment="0" applyProtection="0"/>
    <xf numFmtId="0" fontId="27" fillId="0" borderId="12" applyNumberFormat="0" applyFill="0" applyBorder="0" applyAlignment="0">
      <protection locked="0"/>
    </xf>
    <xf numFmtId="218" fontId="15" fillId="0" borderId="0" applyFont="0" applyFill="0" applyBorder="0" applyAlignment="0" applyProtection="0"/>
    <xf numFmtId="10" fontId="140" fillId="0" borderId="0" applyFont="0" applyFill="0" applyBorder="0" applyAlignment="0" applyProtection="0"/>
    <xf numFmtId="0" fontId="18" fillId="23" borderId="0" applyNumberFormat="0" applyFill="0" applyBorder="0" applyAlignment="0"/>
    <xf numFmtId="219" fontId="15" fillId="0" borderId="3">
      <alignment horizontal="center" vertical="center"/>
    </xf>
    <xf numFmtId="0" fontId="148" fillId="0" borderId="47" applyBorder="0">
      <alignment vertical="top"/>
      <protection locked="0"/>
    </xf>
    <xf numFmtId="0" fontId="15" fillId="0" borderId="0"/>
    <xf numFmtId="214" fontId="149" fillId="0" borderId="43" applyNumberFormat="0" applyFill="0" applyBorder="0" applyAlignment="0" applyProtection="0">
      <alignment horizontal="center"/>
    </xf>
    <xf numFmtId="220" fontId="9" fillId="0" borderId="0">
      <alignment vertical="center"/>
    </xf>
    <xf numFmtId="0" fontId="28" fillId="0" borderId="0" applyFill="0" applyBorder="0" applyProtection="0">
      <alignment horizontal="left" vertical="top"/>
    </xf>
    <xf numFmtId="8" fontId="25" fillId="0" borderId="0" applyFont="0" applyFill="0" applyBorder="0" applyAlignment="0" applyProtection="0"/>
    <xf numFmtId="0" fontId="35" fillId="0" borderId="15" applyNumberFormat="0" applyFont="0" applyFill="0" applyAlignment="0" applyProtection="0"/>
    <xf numFmtId="37" fontId="142" fillId="0" borderId="44" applyNumberFormat="0" applyFill="0" applyBorder="0">
      <alignment horizontal="left" vertical="center" indent="5"/>
    </xf>
    <xf numFmtId="221" fontId="15" fillId="0" borderId="0">
      <alignment horizontal="right"/>
    </xf>
    <xf numFmtId="0" fontId="147" fillId="0" borderId="0">
      <alignment horizontal="left" vertical="center" wrapText="1"/>
    </xf>
    <xf numFmtId="222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" fontId="140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14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50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8" fontId="25" fillId="0" borderId="0" applyFont="0" applyFill="0" applyBorder="0" applyAlignment="0" applyProtection="0"/>
    <xf numFmtId="0" fontId="15" fillId="0" borderId="0"/>
    <xf numFmtId="0" fontId="61" fillId="0" borderId="0"/>
    <xf numFmtId="0" fontId="61" fillId="0" borderId="0">
      <alignment vertical="center"/>
    </xf>
    <xf numFmtId="0" fontId="8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9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" fillId="0" borderId="0"/>
    <xf numFmtId="0" fontId="133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5" fillId="0" borderId="0"/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84" fillId="0" borderId="0">
      <alignment vertical="center"/>
    </xf>
    <xf numFmtId="0" fontId="133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4" fillId="0" borderId="0"/>
    <xf numFmtId="0" fontId="84" fillId="0" borderId="0">
      <alignment vertical="center"/>
    </xf>
    <xf numFmtId="0" fontId="61" fillId="0" borderId="0">
      <alignment vertical="center"/>
    </xf>
    <xf numFmtId="0" fontId="2" fillId="0" borderId="0"/>
    <xf numFmtId="0" fontId="61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8" fontId="2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1" fillId="0" borderId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6" fontId="25" fillId="0" borderId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8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5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5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52" fillId="0" borderId="0" applyFont="0" applyFill="0" applyBorder="0" applyAlignment="0" applyProtection="0"/>
    <xf numFmtId="209" fontId="153" fillId="0" borderId="0" applyFont="0" applyFill="0" applyBorder="0" applyAlignment="0" applyProtection="0"/>
    <xf numFmtId="210" fontId="153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63" fillId="30" borderId="0" applyNumberFormat="0" applyBorder="0" applyAlignment="0" applyProtection="0">
      <alignment vertical="center"/>
    </xf>
    <xf numFmtId="0" fontId="64" fillId="0" borderId="48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119" fillId="4" borderId="0" applyNumberFormat="0" applyBorder="0" applyAlignment="0" applyProtection="0"/>
    <xf numFmtId="9" fontId="151" fillId="0" borderId="0" applyFont="0" applyFill="0" applyBorder="0" applyAlignment="0" applyProtection="0">
      <alignment vertical="center"/>
    </xf>
    <xf numFmtId="9" fontId="84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84" fillId="0" borderId="0" applyFont="0" applyFill="0" applyBorder="0" applyAlignment="0" applyProtection="0">
      <alignment vertical="center"/>
    </xf>
    <xf numFmtId="0" fontId="154" fillId="32" borderId="20" applyNumberFormat="0" applyFont="0" applyAlignment="0" applyProtection="0"/>
    <xf numFmtId="0" fontId="155" fillId="74" borderId="18" applyNumberFormat="0" applyAlignment="0" applyProtection="0"/>
    <xf numFmtId="38" fontId="156" fillId="0" borderId="0" applyFont="0" applyFill="0" applyBorder="0" applyAlignment="0" applyProtection="0"/>
    <xf numFmtId="0" fontId="153" fillId="0" borderId="0"/>
    <xf numFmtId="0" fontId="136" fillId="14" borderId="0" applyNumberFormat="0" applyBorder="0" applyAlignment="0" applyProtection="0"/>
    <xf numFmtId="0" fontId="136" fillId="78" borderId="0" applyNumberFormat="0" applyBorder="0" applyAlignment="0" applyProtection="0"/>
    <xf numFmtId="0" fontId="136" fillId="78" borderId="0" applyNumberFormat="0" applyBorder="0" applyAlignment="0" applyProtection="0"/>
    <xf numFmtId="0" fontId="136" fillId="76" borderId="0" applyNumberFormat="0" applyBorder="0" applyAlignment="0" applyProtection="0"/>
    <xf numFmtId="0" fontId="136" fillId="14" borderId="0" applyNumberFormat="0" applyBorder="0" applyAlignment="0" applyProtection="0"/>
    <xf numFmtId="0" fontId="136" fillId="36" borderId="0" applyNumberFormat="0" applyBorder="0" applyAlignment="0" applyProtection="0"/>
    <xf numFmtId="44" fontId="61" fillId="0" borderId="0" applyFont="0" applyFill="0" applyBorder="0" applyAlignment="0" applyProtection="0">
      <alignment vertical="center"/>
    </xf>
    <xf numFmtId="0" fontId="157" fillId="0" borderId="19" applyNumberFormat="0" applyFill="0" applyAlignment="0" applyProtection="0"/>
    <xf numFmtId="0" fontId="61" fillId="32" borderId="20" applyNumberFormat="0" applyFont="0" applyAlignment="0" applyProtection="0">
      <alignment vertical="center"/>
    </xf>
    <xf numFmtId="0" fontId="84" fillId="63" borderId="31" applyNumberFormat="0" applyFont="0" applyAlignment="0" applyProtection="0">
      <alignment vertical="center"/>
    </xf>
    <xf numFmtId="0" fontId="2" fillId="32" borderId="20" applyNumberFormat="0" applyFont="0" applyAlignment="0" applyProtection="0">
      <alignment vertical="center"/>
    </xf>
    <xf numFmtId="0" fontId="1" fillId="63" borderId="3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20" fillId="3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80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58" fillId="0" borderId="49" applyNumberFormat="0" applyFill="0" applyAlignment="0" applyProtection="0">
      <alignment vertical="center"/>
    </xf>
    <xf numFmtId="0" fontId="159" fillId="0" borderId="50" applyNumberFormat="0" applyFill="0" applyAlignment="0" applyProtection="0">
      <alignment vertical="center"/>
    </xf>
    <xf numFmtId="0" fontId="160" fillId="0" borderId="51" applyNumberFormat="0" applyFill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78" fillId="0" borderId="0"/>
    <xf numFmtId="0" fontId="14" fillId="0" borderId="0"/>
    <xf numFmtId="0" fontId="39" fillId="0" borderId="0"/>
    <xf numFmtId="0" fontId="15" fillId="0" borderId="0"/>
    <xf numFmtId="0" fontId="14" fillId="0" borderId="0"/>
    <xf numFmtId="0" fontId="78" fillId="0" borderId="0"/>
    <xf numFmtId="0" fontId="15" fillId="0" borderId="0"/>
    <xf numFmtId="38" fontId="162" fillId="0" borderId="0">
      <alignment vertical="center"/>
    </xf>
    <xf numFmtId="0" fontId="78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52" applyNumberFormat="0" applyFill="0" applyAlignment="0" applyProtection="0"/>
    <xf numFmtId="0" fontId="2" fillId="0" borderId="0" applyFont="0" applyFill="0" applyBorder="0"/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65" fillId="3" borderId="0" applyNumberFormat="0" applyBorder="0" applyAlignment="0" applyProtection="0">
      <alignment vertical="center"/>
    </xf>
    <xf numFmtId="0" fontId="165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184" fontId="2" fillId="0" borderId="0" applyFont="0" applyFill="0" applyBorder="0"/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</cellStyleXfs>
  <cellXfs count="84">
    <xf numFmtId="0" fontId="0" fillId="0" borderId="0" xfId="0"/>
    <xf numFmtId="0" fontId="3" fillId="0" borderId="0" xfId="0" applyFont="1"/>
    <xf numFmtId="16" fontId="5" fillId="38" borderId="6" xfId="0" applyNumberFormat="1" applyFont="1" applyFill="1" applyBorder="1"/>
    <xf numFmtId="17" fontId="6" fillId="38" borderId="26" xfId="0" applyNumberFormat="1" applyFont="1" applyFill="1" applyBorder="1" applyAlignment="1">
      <alignment horizontal="center"/>
    </xf>
    <xf numFmtId="176" fontId="9" fillId="0" borderId="0" xfId="2344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39" borderId="0" xfId="0" applyFont="1" applyFill="1"/>
    <xf numFmtId="0" fontId="9" fillId="39" borderId="0" xfId="0" applyFont="1" applyFill="1" applyAlignment="1">
      <alignment horizontal="right"/>
    </xf>
    <xf numFmtId="0" fontId="7" fillId="0" borderId="0" xfId="0" applyFont="1" applyAlignment="1">
      <alignment horizontal="left" indent="1"/>
    </xf>
    <xf numFmtId="177" fontId="7" fillId="0" borderId="0" xfId="2355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177" fontId="9" fillId="0" borderId="0" xfId="2355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9" fillId="0" borderId="0" xfId="0" applyFont="1"/>
    <xf numFmtId="176" fontId="7" fillId="0" borderId="0" xfId="2344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7" fillId="40" borderId="0" xfId="0" applyFont="1" applyFill="1"/>
    <xf numFmtId="0" fontId="9" fillId="0" borderId="0" xfId="0" applyFont="1" applyAlignment="1">
      <alignment horizontal="left" indent="2"/>
    </xf>
    <xf numFmtId="178" fontId="9" fillId="0" borderId="0" xfId="0" applyNumberFormat="1" applyFont="1"/>
    <xf numFmtId="0" fontId="7" fillId="39" borderId="0" xfId="0" applyFont="1" applyFill="1" applyAlignment="1">
      <alignment horizontal="left" indent="1"/>
    </xf>
    <xf numFmtId="177" fontId="9" fillId="0" borderId="0" xfId="0" applyNumberFormat="1" applyFont="1"/>
    <xf numFmtId="177" fontId="9" fillId="0" borderId="2" xfId="0" applyNumberFormat="1" applyFont="1" applyBorder="1"/>
    <xf numFmtId="0" fontId="7" fillId="0" borderId="2" xfId="0" applyFont="1" applyBorder="1" applyAlignment="1">
      <alignment horizontal="left" indent="1"/>
    </xf>
    <xf numFmtId="176" fontId="9" fillId="0" borderId="0" xfId="2344" quotePrefix="1" applyNumberFormat="1" applyFont="1" applyAlignment="1">
      <alignment horizontal="right"/>
    </xf>
    <xf numFmtId="0" fontId="10" fillId="0" borderId="0" xfId="0" applyFont="1"/>
    <xf numFmtId="0" fontId="11" fillId="0" borderId="27" xfId="0" applyFont="1" applyBorder="1"/>
    <xf numFmtId="176" fontId="9" fillId="0" borderId="0" xfId="2344" applyNumberFormat="1" applyFont="1" applyFill="1" applyAlignment="1">
      <alignment horizontal="right"/>
    </xf>
    <xf numFmtId="0" fontId="9" fillId="22" borderId="0" xfId="0" applyFont="1" applyFill="1" applyAlignment="1">
      <alignment horizontal="right"/>
    </xf>
    <xf numFmtId="0" fontId="9" fillId="40" borderId="0" xfId="0" applyFont="1" applyFill="1" applyAlignment="1">
      <alignment horizontal="right"/>
    </xf>
    <xf numFmtId="178" fontId="7" fillId="39" borderId="0" xfId="0" applyNumberFormat="1" applyFont="1" applyFill="1" applyAlignment="1">
      <alignment horizontal="right"/>
    </xf>
    <xf numFmtId="178" fontId="9" fillId="0" borderId="0" xfId="0" applyNumberFormat="1" applyFont="1" applyAlignment="1">
      <alignment horizontal="right"/>
    </xf>
    <xf numFmtId="178" fontId="7" fillId="39" borderId="27" xfId="0" applyNumberFormat="1" applyFont="1" applyFill="1" applyBorder="1" applyAlignment="1">
      <alignment horizontal="right"/>
    </xf>
    <xf numFmtId="176" fontId="7" fillId="41" borderId="0" xfId="2344" quotePrefix="1" applyNumberFormat="1" applyFont="1" applyFill="1" applyAlignment="1">
      <alignment horizontal="center"/>
    </xf>
    <xf numFmtId="176" fontId="9" fillId="41" borderId="0" xfId="2344" quotePrefix="1" applyNumberFormat="1" applyFont="1" applyFill="1" applyAlignment="1">
      <alignment horizontal="center"/>
    </xf>
    <xf numFmtId="0" fontId="9" fillId="41" borderId="0" xfId="0" applyFont="1" applyFill="1" applyAlignment="1">
      <alignment horizontal="center"/>
    </xf>
    <xf numFmtId="177" fontId="7" fillId="41" borderId="0" xfId="2355" applyNumberFormat="1" applyFont="1" applyFill="1" applyAlignment="1">
      <alignment horizontal="center"/>
    </xf>
    <xf numFmtId="177" fontId="9" fillId="41" borderId="0" xfId="2355" applyNumberFormat="1" applyFont="1" applyFill="1" applyAlignment="1">
      <alignment horizontal="center"/>
    </xf>
    <xf numFmtId="178" fontId="7" fillId="41" borderId="0" xfId="2355" applyNumberFormat="1" applyFont="1" applyFill="1" applyAlignment="1">
      <alignment horizontal="center"/>
    </xf>
    <xf numFmtId="178" fontId="9" fillId="41" borderId="0" xfId="2355" applyNumberFormat="1" applyFont="1" applyFill="1" applyAlignment="1">
      <alignment horizontal="center"/>
    </xf>
    <xf numFmtId="178" fontId="9" fillId="41" borderId="0" xfId="2355" applyNumberFormat="1" applyFont="1" applyFill="1" applyBorder="1" applyAlignment="1">
      <alignment horizontal="center"/>
    </xf>
    <xf numFmtId="0" fontId="9" fillId="22" borderId="0" xfId="0" applyFont="1" applyFill="1" applyAlignment="1">
      <alignment horizontal="center"/>
    </xf>
    <xf numFmtId="178" fontId="7" fillId="41" borderId="0" xfId="0" applyNumberFormat="1" applyFont="1" applyFill="1" applyAlignment="1">
      <alignment horizontal="center"/>
    </xf>
    <xf numFmtId="178" fontId="9" fillId="41" borderId="0" xfId="0" applyNumberFormat="1" applyFont="1" applyFill="1" applyAlignment="1">
      <alignment horizontal="center"/>
    </xf>
    <xf numFmtId="178" fontId="7" fillId="41" borderId="27" xfId="0" applyNumberFormat="1" applyFont="1" applyFill="1" applyBorder="1" applyAlignment="1">
      <alignment horizontal="center"/>
    </xf>
    <xf numFmtId="177" fontId="9" fillId="41" borderId="0" xfId="0" applyNumberFormat="1" applyFont="1" applyFill="1" applyAlignment="1">
      <alignment horizontal="center"/>
    </xf>
    <xf numFmtId="177" fontId="9" fillId="41" borderId="2" xfId="0" applyNumberFormat="1" applyFont="1" applyFill="1" applyBorder="1" applyAlignment="1">
      <alignment horizontal="center"/>
    </xf>
    <xf numFmtId="177" fontId="9" fillId="39" borderId="0" xfId="2355" applyNumberFormat="1" applyFont="1" applyFill="1" applyAlignment="1">
      <alignment horizontal="right"/>
    </xf>
    <xf numFmtId="176" fontId="7" fillId="0" borderId="0" xfId="2344" applyNumberFormat="1" applyFont="1" applyBorder="1" applyAlignment="1">
      <alignment horizontal="right"/>
    </xf>
    <xf numFmtId="178" fontId="7" fillId="41" borderId="0" xfId="2355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" fontId="12" fillId="22" borderId="0" xfId="0" applyNumberFormat="1" applyFont="1" applyFill="1"/>
    <xf numFmtId="0" fontId="7" fillId="0" borderId="0" xfId="0" applyFont="1"/>
    <xf numFmtId="0" fontId="9" fillId="0" borderId="27" xfId="0" applyFont="1" applyBorder="1" applyAlignment="1">
      <alignment horizontal="right"/>
    </xf>
    <xf numFmtId="0" fontId="13" fillId="0" borderId="0" xfId="0" applyFont="1"/>
    <xf numFmtId="43" fontId="9" fillId="0" borderId="0" xfId="0" applyNumberFormat="1" applyFont="1" applyAlignment="1">
      <alignment horizontal="right"/>
    </xf>
    <xf numFmtId="176" fontId="9" fillId="0" borderId="0" xfId="2344" applyNumberFormat="1" applyFont="1" applyBorder="1" applyAlignment="1">
      <alignment horizontal="right"/>
    </xf>
    <xf numFmtId="0" fontId="80" fillId="0" borderId="0" xfId="0" applyFont="1" applyAlignment="1">
      <alignment horizontal="left" indent="1"/>
    </xf>
    <xf numFmtId="177" fontId="9" fillId="0" borderId="0" xfId="0" applyNumberFormat="1" applyFont="1" applyAlignment="1">
      <alignment horizontal="center"/>
    </xf>
    <xf numFmtId="176" fontId="7" fillId="73" borderId="0" xfId="2344" applyNumberFormat="1" applyFont="1" applyFill="1" applyAlignment="1">
      <alignment horizontal="right"/>
    </xf>
    <xf numFmtId="0" fontId="7" fillId="73" borderId="0" xfId="0" applyFont="1" applyFill="1"/>
    <xf numFmtId="176" fontId="9" fillId="0" borderId="0" xfId="0" applyNumberFormat="1" applyFont="1" applyAlignment="1">
      <alignment horizontal="right"/>
    </xf>
    <xf numFmtId="0" fontId="128" fillId="39" borderId="0" xfId="0" applyFont="1" applyFill="1" applyAlignment="1">
      <alignment horizontal="left" indent="1"/>
    </xf>
    <xf numFmtId="211" fontId="7" fillId="41" borderId="0" xfId="0" applyNumberFormat="1" applyFont="1" applyFill="1" applyAlignment="1">
      <alignment horizontal="center"/>
    </xf>
    <xf numFmtId="43" fontId="9" fillId="39" borderId="0" xfId="2344" applyFont="1" applyFill="1" applyBorder="1" applyAlignment="1">
      <alignment horizontal="right"/>
    </xf>
    <xf numFmtId="9" fontId="9" fillId="0" borderId="0" xfId="2355" applyFont="1" applyAlignment="1">
      <alignment horizontal="right"/>
    </xf>
    <xf numFmtId="177" fontId="9" fillId="0" borderId="0" xfId="2355" applyNumberFormat="1" applyFont="1" applyBorder="1" applyAlignment="1">
      <alignment horizontal="right"/>
    </xf>
    <xf numFmtId="177" fontId="168" fillId="0" borderId="0" xfId="0" applyNumberFormat="1" applyFont="1"/>
    <xf numFmtId="177" fontId="7" fillId="41" borderId="0" xfId="2355" applyNumberFormat="1" applyFont="1" applyFill="1" applyBorder="1" applyAlignment="1">
      <alignment horizontal="center"/>
    </xf>
    <xf numFmtId="177" fontId="9" fillId="0" borderId="0" xfId="0" quotePrefix="1" applyNumberFormat="1" applyFont="1" applyAlignment="1">
      <alignment wrapText="1"/>
    </xf>
    <xf numFmtId="16" fontId="168" fillId="0" borderId="2" xfId="0" quotePrefix="1" applyNumberFormat="1" applyFont="1" applyBorder="1" applyAlignment="1">
      <alignment horizontal="right" wrapText="1"/>
    </xf>
    <xf numFmtId="211" fontId="7" fillId="41" borderId="27" xfId="0" applyNumberFormat="1" applyFont="1" applyFill="1" applyBorder="1" applyAlignment="1">
      <alignment horizontal="center"/>
    </xf>
    <xf numFmtId="17" fontId="6" fillId="38" borderId="26" xfId="0" quotePrefix="1" applyNumberFormat="1" applyFont="1" applyFill="1" applyBorder="1" applyAlignment="1">
      <alignment horizontal="center"/>
    </xf>
    <xf numFmtId="0" fontId="169" fillId="0" borderId="0" xfId="0" quotePrefix="1" applyFont="1" applyAlignment="1">
      <alignment horizontal="left" indent="1"/>
    </xf>
    <xf numFmtId="0" fontId="170" fillId="0" borderId="0" xfId="0" quotePrefix="1" applyFont="1" applyAlignment="1">
      <alignment horizontal="left" indent="1"/>
    </xf>
    <xf numFmtId="0" fontId="166" fillId="0" borderId="0" xfId="0" quotePrefix="1" applyFont="1" applyAlignment="1">
      <alignment horizontal="left" wrapText="1"/>
    </xf>
    <xf numFmtId="0" fontId="0" fillId="0" borderId="0" xfId="0" applyAlignment="1">
      <alignment horizontal="left"/>
    </xf>
    <xf numFmtId="0" fontId="131" fillId="0" borderId="42" xfId="0" applyFont="1" applyBorder="1" applyAlignment="1">
      <alignment horizontal="center" wrapText="1"/>
    </xf>
    <xf numFmtId="0" fontId="132" fillId="0" borderId="42" xfId="0" applyFont="1" applyBorder="1" applyAlignment="1">
      <alignment horizontal="center" wrapText="1"/>
    </xf>
    <xf numFmtId="0" fontId="131" fillId="0" borderId="42" xfId="0" applyFont="1" applyBorder="1" applyAlignment="1">
      <alignment horizontal="center"/>
    </xf>
    <xf numFmtId="0" fontId="132" fillId="0" borderId="42" xfId="0" applyFont="1" applyBorder="1" applyAlignment="1">
      <alignment horizontal="center"/>
    </xf>
    <xf numFmtId="0" fontId="131" fillId="0" borderId="42" xfId="0" quotePrefix="1" applyFont="1" applyBorder="1" applyAlignment="1">
      <alignment horizontal="center"/>
    </xf>
    <xf numFmtId="0" fontId="131" fillId="22" borderId="42" xfId="0" quotePrefix="1" applyFont="1" applyFill="1" applyBorder="1" applyAlignment="1">
      <alignment horizontal="center"/>
    </xf>
    <xf numFmtId="0" fontId="0" fillId="0" borderId="42" xfId="0" applyBorder="1" applyAlignment="1">
      <alignment horizontal="center"/>
    </xf>
  </cellXfs>
  <cellStyles count="4874">
    <cellStyle name=" Task]_x000a__x000a_TaskName=Scan At_x000a__x000a_TaskID=3_x000a__x000a_WorkstationName=SmarTone_x000a__x000a_LastExecuted=0_x000a__x000a_LastSt" xfId="2403" xr:uid="{00000000-0005-0000-0000-000000000000}"/>
    <cellStyle name=" Task]_x000d__x000a_TaskName=Scan At_x000d__x000a_TaskID=3_x000d__x000a_WorkstationName=SmarTone_x000d__x000a_LastExecuted=0_x000d__x000a_LastSt" xfId="1" xr:uid="{00000000-0005-0000-0000-000001000000}"/>
    <cellStyle name=" Task]_x000d__x000a_TaskName=Scan At_x000d__x000a_TaskID=3_x000d__x000a_WorkstationName=SmarTone_x000d__x000a_LastExecuted=0_x000d__x000a_LastSt 2" xfId="3712" xr:uid="{00000000-0005-0000-0000-000002000000}"/>
    <cellStyle name=" Task]_x000d__x000a_TaskName=Scan At_x000d__x000a_TaskID=3_x000d__x000a_WorkstationName=SmarTone_x000d__x000a_LastExecuted=0_x000d__x000a_LastSt 2 2" xfId="3713" xr:uid="{00000000-0005-0000-0000-000003000000}"/>
    <cellStyle name=" Task]_x000d__x000a_TaskName=Scan At_x000d__x000a_TaskID=3_x000d__x000a_WorkstationName=SmarTone_x000d__x000a_LastExecuted=0_x000d__x000a_LastSt 2 3" xfId="3714" xr:uid="{00000000-0005-0000-0000-000004000000}"/>
    <cellStyle name=" Task]_x000d__x000a_TaskName=Scan At_x000d__x000a_TaskID=3_x000d__x000a_WorkstationName=SmarTone_x000d__x000a_LastExecuted=0_x000d__x000a_LastSt 3" xfId="3715" xr:uid="{00000000-0005-0000-0000-000005000000}"/>
    <cellStyle name=" Task]_x000d__x000a_TaskName=Scan At_x000d__x000a_TaskID=3_x000d__x000a_WorkstationName=SmarTone_x000d__x000a_LastExecuted=0_x000d__x000a_LastSt 4" xfId="3716" xr:uid="{00000000-0005-0000-0000-000006000000}"/>
    <cellStyle name=" Task]_x000d__x000a_TaskName=Scan At_x000d__x000a_TaskID=3_x000d__x000a_WorkstationName=SmarTone_x000d__x000a_LastExecuted=0_x000d__x000a_LastSt 5" xfId="3717" xr:uid="{00000000-0005-0000-0000-000007000000}"/>
    <cellStyle name="_x000a_shell=progma" xfId="2" xr:uid="{00000000-0005-0000-0000-000008000000}"/>
    <cellStyle name="_x000a_shell=progma 2" xfId="3" xr:uid="{00000000-0005-0000-0000-000009000000}"/>
    <cellStyle name="_x000a_shell=progma 2 2" xfId="2404" xr:uid="{00000000-0005-0000-0000-00000A000000}"/>
    <cellStyle name="_x000a_shell=progma 2 2 2" xfId="3718" xr:uid="{00000000-0005-0000-0000-00000B000000}"/>
    <cellStyle name="_x000a_shell=progma 2 3" xfId="3719" xr:uid="{00000000-0005-0000-0000-00000C000000}"/>
    <cellStyle name="_x000a_shell=progma 3" xfId="2405" xr:uid="{00000000-0005-0000-0000-00000D000000}"/>
    <cellStyle name="_x000a_shell=progma 3 2" xfId="3721" xr:uid="{00000000-0005-0000-0000-00000E000000}"/>
    <cellStyle name="_x000a_shell=progma 3 3" xfId="3720" xr:uid="{00000000-0005-0000-0000-00000F000000}"/>
    <cellStyle name="_x000a_shell=progma_Anti churn action II" xfId="3722" xr:uid="{00000000-0005-0000-0000-000010000000}"/>
    <cellStyle name="#" xfId="4" xr:uid="{00000000-0005-0000-0000-000011000000}"/>
    <cellStyle name="%" xfId="5" xr:uid="{00000000-0005-0000-0000-000012000000}"/>
    <cellStyle name="% 2" xfId="6" xr:uid="{00000000-0005-0000-0000-000013000000}"/>
    <cellStyle name="% 2 2" xfId="2406" xr:uid="{00000000-0005-0000-0000-000014000000}"/>
    <cellStyle name="% 2 3" xfId="3724" xr:uid="{00000000-0005-0000-0000-000015000000}"/>
    <cellStyle name="% 2 4" xfId="3723" xr:uid="{00000000-0005-0000-0000-000016000000}"/>
    <cellStyle name="% 3" xfId="7" xr:uid="{00000000-0005-0000-0000-000017000000}"/>
    <cellStyle name="% 3 2" xfId="2407" xr:uid="{00000000-0005-0000-0000-000018000000}"/>
    <cellStyle name="% 3 3" xfId="3725" xr:uid="{00000000-0005-0000-0000-000019000000}"/>
    <cellStyle name="% 4" xfId="2408" xr:uid="{00000000-0005-0000-0000-00001A000000}"/>
    <cellStyle name="% 4 2" xfId="3727" xr:uid="{00000000-0005-0000-0000-00001B000000}"/>
    <cellStyle name="% 4 3" xfId="3726" xr:uid="{00000000-0005-0000-0000-00001C000000}"/>
    <cellStyle name="% 5" xfId="3728" xr:uid="{00000000-0005-0000-0000-00001D000000}"/>
    <cellStyle name="% 6" xfId="3729" xr:uid="{00000000-0005-0000-0000-00001E000000}"/>
    <cellStyle name="%_01" xfId="3730" xr:uid="{00000000-0005-0000-0000-00001F000000}"/>
    <cellStyle name="%_100.03年預算-全公司費用_差異分析用" xfId="2409" xr:uid="{00000000-0005-0000-0000-000020000000}"/>
    <cellStyle name="%_10001全虹vs德誼對帳報表-DE" xfId="3731" xr:uid="{00000000-0005-0000-0000-000021000000}"/>
    <cellStyle name="%_10004月圖表資料" xfId="2410" xr:uid="{00000000-0005-0000-0000-000022000000}"/>
    <cellStyle name="%_100年Wala損益KPI" xfId="2411" xr:uid="{00000000-0005-0000-0000-000023000000}"/>
    <cellStyle name="%_100年預算Fcst-0526" xfId="2412" xr:uid="{00000000-0005-0000-0000-000024000000}"/>
    <cellStyle name="%_100年預算Fcst-0527" xfId="3732" xr:uid="{00000000-0005-0000-0000-000025000000}"/>
    <cellStyle name="%_100年預算-全公司費用-991224" xfId="2413" xr:uid="{00000000-0005-0000-0000-000026000000}"/>
    <cellStyle name="%_2011 BoD Inter-company transaction_FET Group" xfId="2414" xr:uid="{00000000-0005-0000-0000-000027000000}"/>
    <cellStyle name="%_2011 Budget Refcst-0516_V2" xfId="2415" xr:uid="{00000000-0005-0000-0000-000028000000}"/>
    <cellStyle name="%_201104ArcoaIS(Breakdown)(Fcst)_0523" xfId="2416" xr:uid="{00000000-0005-0000-0000-000029000000}"/>
    <cellStyle name="%_201105損益(Actual vs Budget)-ke24" xfId="3733" xr:uid="{00000000-0005-0000-0000-00002A000000}"/>
    <cellStyle name="%_2011budget present" xfId="2417" xr:uid="{00000000-0005-0000-0000-00002B000000}"/>
    <cellStyle name="%_2011budget present (6)" xfId="2418" xr:uid="{00000000-0005-0000-0000-00002C000000}"/>
    <cellStyle name="%_2011budget present-1223" xfId="2419" xr:uid="{00000000-0005-0000-0000-00002D000000}"/>
    <cellStyle name="%_2011budget present-1227" xfId="2420" xr:uid="{00000000-0005-0000-0000-00002E000000}"/>
    <cellStyle name="%_2011budget present-1228" xfId="2421" xr:uid="{00000000-0005-0000-0000-00002F000000}"/>
    <cellStyle name="%_2011budget present-1229" xfId="2422" xr:uid="{00000000-0005-0000-0000-000030000000}"/>
    <cellStyle name="%_2011廣告預算調整0303" xfId="2423" xr:uid="{00000000-0005-0000-0000-000031000000}"/>
    <cellStyle name="%_9712月圖表資料 " xfId="2424" xr:uid="{00000000-0005-0000-0000-000032000000}"/>
    <cellStyle name="%_97年第1次董事會底稿資料-第7版" xfId="2425" xr:uid="{00000000-0005-0000-0000-000033000000}"/>
    <cellStyle name="%_980828-董事會資料-Refcst-7月實際" xfId="2426" xr:uid="{00000000-0005-0000-0000-000034000000}"/>
    <cellStyle name="%_Arcoa Financial update-10004" xfId="2427" xr:uid="{00000000-0005-0000-0000-000035000000}"/>
    <cellStyle name="%_BoD Actual and ReFcst_20110531" xfId="3734" xr:uid="{00000000-0005-0000-0000-000036000000}"/>
    <cellStyle name="%_Book1" xfId="2428" xr:uid="{00000000-0005-0000-0000-000037000000}"/>
    <cellStyle name="%_Book1_Profit Center" xfId="2429" xr:uid="{00000000-0005-0000-0000-000038000000}"/>
    <cellStyle name="%_IS by Biz_20110428" xfId="2430" xr:uid="{00000000-0005-0000-0000-000039000000}"/>
    <cellStyle name="%_IS Trend_Pamela_0413" xfId="2431" xr:uid="{00000000-0005-0000-0000-00003A000000}"/>
    <cellStyle name="%_KEY" xfId="2432" xr:uid="{00000000-0005-0000-0000-00003B000000}"/>
    <cellStyle name="%_Monthly Update to Yvonne-April-11_F&amp;A0517 V3" xfId="2433" xr:uid="{00000000-0005-0000-0000-00003C000000}"/>
    <cellStyle name="%_OPEX" xfId="2434" xr:uid="{00000000-0005-0000-0000-00003D000000}"/>
    <cellStyle name="%_Opex Analysis Fcst-0524" xfId="2435" xr:uid="{00000000-0005-0000-0000-00003E000000}"/>
    <cellStyle name="%_Opex Analysis Fcst-0525" xfId="2436" xr:uid="{00000000-0005-0000-0000-00003F000000}"/>
    <cellStyle name="%_OPEX Refcst_0531 (2)" xfId="3735" xr:uid="{00000000-0005-0000-0000-000040000000}"/>
    <cellStyle name="%_Profit Center" xfId="2437" xr:uid="{00000000-0005-0000-0000-000041000000}"/>
    <cellStyle name="%_Repair field business statements &amp; comparison" xfId="3736" xr:uid="{00000000-0005-0000-0000-000042000000}"/>
    <cellStyle name="%_Wala Subsidies Project-beryl-0619" xfId="2438" xr:uid="{00000000-0005-0000-0000-000043000000}"/>
    <cellStyle name="%_Y2011 Subsidiary's BOD_Arcoa form V1" xfId="3737" xr:uid="{00000000-0005-0000-0000-000044000000}"/>
    <cellStyle name="%_Y2011 Wala Model_ReFcst_0514_Churn調高_130比例調高_Hannibal0517V3-0526xls" xfId="3738" xr:uid="{00000000-0005-0000-0000-000045000000}"/>
    <cellStyle name="%_Y2011費用review_1216_行銷處(財務)" xfId="2439" xr:uid="{00000000-0005-0000-0000-000046000000}"/>
    <cellStyle name="%_Y2012 BoD Capex Risk &amp; Opp V1-1" xfId="3739" xr:uid="{00000000-0005-0000-0000-000047000000}"/>
    <cellStyle name="%_全虹離職率分析" xfId="2440" xr:uid="{00000000-0005-0000-0000-000048000000}"/>
    <cellStyle name="%_電腦capex (2)" xfId="2441" xr:uid="{00000000-0005-0000-0000-000049000000}"/>
    <cellStyle name="%_廣告費調整表20110401財務_Hannibal0517V3" xfId="2442" xr:uid="{00000000-0005-0000-0000-00004A000000}"/>
    <cellStyle name=";;;" xfId="8" xr:uid="{00000000-0005-0000-0000-00004B000000}"/>
    <cellStyle name="?Q\?1@" xfId="9" xr:uid="{00000000-0005-0000-0000-00004C000000}"/>
    <cellStyle name="___PO__(_____SOP_20090520-1" xfId="3740" xr:uid="{00000000-0005-0000-0000-00004D000000}"/>
    <cellStyle name="_0112 Financial Update_till Dec-06" xfId="10" xr:uid="{00000000-0005-0000-0000-00004E000000}"/>
    <cellStyle name="_01類 績效報表-NEW(至0831)" xfId="2443" xr:uid="{00000000-0005-0000-0000-00004F000000}"/>
    <cellStyle name="_03-3G-Ph4 budget-template-600-discount+FOC-ATM8-rollout 450-ATM-IMS-0323" xfId="3741" xr:uid="{00000000-0005-0000-0000-000050000000}"/>
    <cellStyle name="_03-3G-Ph-4.5 budget detail-1204" xfId="3742" xr:uid="{00000000-0005-0000-0000-000051000000}"/>
    <cellStyle name="_05.Capex Variance Report of May 2009" xfId="3743" xr:uid="{00000000-0005-0000-0000-000052000000}"/>
    <cellStyle name="_07年預算編列及維修服務收入1030" xfId="2444" xr:uid="{00000000-0005-0000-0000-000053000000}"/>
    <cellStyle name="_08'07(FET)" xfId="11" xr:uid="{00000000-0005-0000-0000-000054000000}"/>
    <cellStyle name="_100.03年預算-全公司費用_差異分析用" xfId="2445" xr:uid="{00000000-0005-0000-0000-000055000000}"/>
    <cellStyle name="_10001月圖表資料" xfId="3744" xr:uid="{00000000-0005-0000-0000-000056000000}"/>
    <cellStyle name="_10001零件費用提列統計" xfId="3745" xr:uid="{00000000-0005-0000-0000-000057000000}"/>
    <cellStyle name="_10004月圖表資料" xfId="3746" xr:uid="{00000000-0005-0000-0000-000058000000}"/>
    <cellStyle name="_10006 Consolidation TB from NCIC(FET)" xfId="12" xr:uid="{00000000-0005-0000-0000-000059000000}"/>
    <cellStyle name="_1008 YTD" xfId="13" xr:uid="{00000000-0005-0000-0000-00005A000000}"/>
    <cellStyle name="_100年門市家數規劃表-德誼-991120" xfId="2446" xr:uid="{00000000-0005-0000-0000-00005B000000}"/>
    <cellStyle name="_100年預算-Equipment-DS已扣折讓" xfId="2447" xr:uid="{00000000-0005-0000-0000-00005C000000}"/>
    <cellStyle name="_100年預算-全公司費用" xfId="2448" xr:uid="{00000000-0005-0000-0000-00005D000000}"/>
    <cellStyle name="_100年預算-全公司費用-991224" xfId="2449" xr:uid="{00000000-0005-0000-0000-00005E000000}"/>
    <cellStyle name="_100年預算-全公司費用-行動通訊商品處1119-V3-簡報版-final-1" xfId="3747" xr:uid="{00000000-0005-0000-0000-00005F000000}"/>
    <cellStyle name="_100年預算-全公司費用-行動通訊商品處1119-V3-簡報版-final-2" xfId="3748" xr:uid="{00000000-0005-0000-0000-000060000000}"/>
    <cellStyle name="_1103版本" xfId="3749" xr:uid="{00000000-0005-0000-0000-000061000000}"/>
    <cellStyle name="_1106 PreBoard_wo ETC new" xfId="14" xr:uid="{00000000-0005-0000-0000-000062000000}"/>
    <cellStyle name="_1220 FET Wish List_Nokia" xfId="15" xr:uid="{00000000-0005-0000-0000-000063000000}"/>
    <cellStyle name="_1228KGEx budget review-Mar. Ending HC" xfId="16" xr:uid="{00000000-0005-0000-0000-000064000000}"/>
    <cellStyle name="_1301-人力資本化-200601" xfId="3750" xr:uid="{00000000-0005-0000-0000-000065000000}"/>
    <cellStyle name="_1301-人力資本化-200602" xfId="3751" xr:uid="{00000000-0005-0000-0000-000066000000}"/>
    <cellStyle name="_1301-人力資本化-200605" xfId="3752" xr:uid="{00000000-0005-0000-0000-000067000000}"/>
    <cellStyle name="_1301-人力資本化-200612" xfId="3753" xr:uid="{00000000-0005-0000-0000-000068000000}"/>
    <cellStyle name="_1st Review_V3" xfId="17" xr:uid="{00000000-0005-0000-0000-000069000000}"/>
    <cellStyle name="_2005 CMS-FET -Jan~ Dec actual-012405-1" xfId="3754" xr:uid="{00000000-0005-0000-0000-00006A000000}"/>
    <cellStyle name="_2005 FETI Commission Forecast v3" xfId="18" xr:uid="{00000000-0005-0000-0000-00006B000000}"/>
    <cellStyle name="_2005 SQ-FET -Jan~ Dec actual-012405-1" xfId="3755" xr:uid="{00000000-0005-0000-0000-00006C000000}"/>
    <cellStyle name="_2006 Arcoa Quarterly Rolling Forecast Analysis" xfId="2450" xr:uid="{00000000-0005-0000-0000-00006D000000}"/>
    <cellStyle name="_2006 Budget Presentation-0113 - Sharon" xfId="19" xr:uid="{00000000-0005-0000-0000-00006E000000}"/>
    <cellStyle name="_2006 budget to FET 1227-Arcoa" xfId="2451" xr:uid="{00000000-0005-0000-0000-00006F000000}"/>
    <cellStyle name="_2006 budget to FET 1227-Arcoa Analysis-0102" xfId="20" xr:uid="{00000000-0005-0000-0000-000070000000}"/>
    <cellStyle name="_2006 budget to FET 1227-Arcoa Analysis-0102_1st Review_V3" xfId="21" xr:uid="{00000000-0005-0000-0000-000071000000}"/>
    <cellStyle name="_2006 budget to FET 1227-Arcoa Analysis-0102_2007 July Ref'cst Presentation" xfId="22" xr:uid="{00000000-0005-0000-0000-000072000000}"/>
    <cellStyle name="_2006 budget to FET 1227-Arcoa Analysis-0102_2007 July Ref'cst Presentation_07162007" xfId="23" xr:uid="{00000000-0005-0000-0000-000073000000}"/>
    <cellStyle name="_2006 budget to FET 1227-Arcoa Analysis-0102_2007 July Ref'cst Presentation_0814" xfId="24" xr:uid="{00000000-0005-0000-0000-000074000000}"/>
    <cellStyle name="_2006 budget to FET 1227-Arcoa Analysis-0102_2007 July Ref'cst Presentation_V2" xfId="25" xr:uid="{00000000-0005-0000-0000-000075000000}"/>
    <cellStyle name="_2006 budget to FET 1227-Arcoa Analysis-0102_2007 July Ref'cst Presentation_V2_Proposed" xfId="26" xr:uid="{00000000-0005-0000-0000-000076000000}"/>
    <cellStyle name="_2006 budget to FET 1227-Arcoa Analysis-0102_2007 Q2 Presentation" xfId="27" xr:uid="{00000000-0005-0000-0000-000077000000}"/>
    <cellStyle name="_2006 budget to FET 1227-Arcoa Analysis-0102_Book1" xfId="28" xr:uid="{00000000-0005-0000-0000-000078000000}"/>
    <cellStyle name="_2006 budget to FET 1227-Arcoa Analysis-0102_Book4" xfId="29" xr:uid="{00000000-0005-0000-0000-000079000000}"/>
    <cellStyle name="_2006 budget to FET 1227-Arcoa Analysis-0102_Condensed by Q" xfId="30" xr:uid="{00000000-0005-0000-0000-00007A000000}"/>
    <cellStyle name="_2006 budget to FET 1227-Arcoa Analysis-0102_Drivers for CRA" xfId="31" xr:uid="{00000000-0005-0000-0000-00007B000000}"/>
    <cellStyle name="_2006 Capex Variance_IT1" xfId="3756" xr:uid="{00000000-0005-0000-0000-00007C000000}"/>
    <cellStyle name="_2006 CMS-FET -Jan~ Dec actual-012306" xfId="3757" xr:uid="{00000000-0005-0000-0000-00007D000000}"/>
    <cellStyle name="_2006 CMS-FET -Jan~ Dec actual-031706" xfId="3758" xr:uid="{00000000-0005-0000-0000-00007E000000}"/>
    <cellStyle name="_2006 CMS-FET -Jan~ Dec actual-042406" xfId="3759" xr:uid="{00000000-0005-0000-0000-00007F000000}"/>
    <cellStyle name="_2006 CMS-FET -Jan~ Dec actual-062006" xfId="3760" xr:uid="{00000000-0005-0000-0000-000080000000}"/>
    <cellStyle name="_2006 CMS-FET -Jan~ Dec actual-072406" xfId="3761" xr:uid="{00000000-0005-0000-0000-000081000000}"/>
    <cellStyle name="_2006 CMS-FET -Jan~ Dec actual-082206" xfId="3762" xr:uid="{00000000-0005-0000-0000-000082000000}"/>
    <cellStyle name="_2006 CMS-FET -Jan~ Dec actual-111706" xfId="3763" xr:uid="{00000000-0005-0000-0000-000083000000}"/>
    <cellStyle name="_2006 CMS-FET人力資本化-091806" xfId="3764" xr:uid="{00000000-0005-0000-0000-000084000000}"/>
    <cellStyle name="_2006 CMS-FET人力資本化-101806" xfId="3765" xr:uid="{00000000-0005-0000-0000-000085000000}"/>
    <cellStyle name="_2006 CMS-KGT -Jan~ Dec actual-012306" xfId="3766" xr:uid="{00000000-0005-0000-0000-000086000000}"/>
    <cellStyle name="_2006 CMS-KGT -Jan~ Dec actual-031706" xfId="3767" xr:uid="{00000000-0005-0000-0000-000087000000}"/>
    <cellStyle name="_2006 CMS-KGT -Jan~ Dec actual-042406" xfId="3768" xr:uid="{00000000-0005-0000-0000-000088000000}"/>
    <cellStyle name="_2006 CMS-KGT -Jan~ Dec actual-061906" xfId="3769" xr:uid="{00000000-0005-0000-0000-000089000000}"/>
    <cellStyle name="_2006 CMS-KGT -Jan~ Dec actual-072406" xfId="3770" xr:uid="{00000000-0005-0000-0000-00008A000000}"/>
    <cellStyle name="_2006 CMS-KGT -Jan~ Dec actual-082206" xfId="3771" xr:uid="{00000000-0005-0000-0000-00008B000000}"/>
    <cellStyle name="_2006 CMS-KGT -Jan~ Dec actual-111706" xfId="3772" xr:uid="{00000000-0005-0000-0000-00008C000000}"/>
    <cellStyle name="_2006 CMS-KGT人力資本化-091806" xfId="3773" xr:uid="{00000000-0005-0000-0000-00008D000000}"/>
    <cellStyle name="_2006 CMS-KGT人力資本化-101806" xfId="3774" xr:uid="{00000000-0005-0000-0000-00008E000000}"/>
    <cellStyle name="_2006 DRP GA_20060125_For CSS" xfId="3775" xr:uid="{00000000-0005-0000-0000-00008F000000}"/>
    <cellStyle name="_2006 DRP GA_20060227" xfId="3776" xr:uid="{00000000-0005-0000-0000-000090000000}"/>
    <cellStyle name="_2006 FETC &amp; CVS Revenue from Arcoa" xfId="2452" xr:uid="{00000000-0005-0000-0000-000091000000}"/>
    <cellStyle name="_2006 FTR  VS Comm-1206 RL" xfId="32" xr:uid="{00000000-0005-0000-0000-000092000000}"/>
    <cellStyle name="_2006 FTR  VS Comm-1206 RL_1st Review_V3" xfId="33" xr:uid="{00000000-0005-0000-0000-000093000000}"/>
    <cellStyle name="_2006 FTR  VS Comm-1206 RL_2007 July Ref'cst Presentation" xfId="34" xr:uid="{00000000-0005-0000-0000-000094000000}"/>
    <cellStyle name="_2006 FTR  VS Comm-1206 RL_2007 July Ref'cst Presentation_07162007" xfId="35" xr:uid="{00000000-0005-0000-0000-000095000000}"/>
    <cellStyle name="_2006 FTR  VS Comm-1206 RL_2007 July Ref'cst Presentation_0814" xfId="36" xr:uid="{00000000-0005-0000-0000-000096000000}"/>
    <cellStyle name="_2006 FTR  VS Comm-1206 RL_2007 July Ref'cst Presentation_V2" xfId="37" xr:uid="{00000000-0005-0000-0000-000097000000}"/>
    <cellStyle name="_2006 FTR  VS Comm-1206 RL_2007 July Ref'cst Presentation_V2_Proposed" xfId="38" xr:uid="{00000000-0005-0000-0000-000098000000}"/>
    <cellStyle name="_2006 FTR  VS Comm-1206 RL_2007 Q2 Presentation" xfId="39" xr:uid="{00000000-0005-0000-0000-000099000000}"/>
    <cellStyle name="_2006 FTR  VS Comm-1206 RL_Book1" xfId="40" xr:uid="{00000000-0005-0000-0000-00009A000000}"/>
    <cellStyle name="_2006 FTR  VS Comm-1206 RL_Book4" xfId="41" xr:uid="{00000000-0005-0000-0000-00009B000000}"/>
    <cellStyle name="_2006 FTR  VS Comm-1206 RL_Condensed by Q" xfId="42" xr:uid="{00000000-0005-0000-0000-00009C000000}"/>
    <cellStyle name="_2006 FTR  VS Comm-1206 RL_Drivers for CRA" xfId="43" xr:uid="{00000000-0005-0000-0000-00009D000000}"/>
    <cellStyle name="_2006 OPEX Budget_1219-KGEX2" xfId="44" xr:uid="{00000000-0005-0000-0000-00009E000000}"/>
    <cellStyle name="_2006 OPEX Budget_1219-KGEX2_CAPEX" xfId="3777" xr:uid="{00000000-0005-0000-0000-00009F000000}"/>
    <cellStyle name="_2006 Payment%" xfId="3778" xr:uid="{00000000-0005-0000-0000-0000A0000000}"/>
    <cellStyle name="_2006 PL - 0123-Consolidation-BAU-FETI with BSCF" xfId="45" xr:uid="{00000000-0005-0000-0000-0000A1000000}"/>
    <cellStyle name="_2006 PL - 0123-Consolidation-BAU-FETI with BSCF_1st Review_V3" xfId="46" xr:uid="{00000000-0005-0000-0000-0000A2000000}"/>
    <cellStyle name="_2006 PL - 0123-Consolidation-BAU-FETI with BSCF_2007 July Ref'cst Presentation" xfId="47" xr:uid="{00000000-0005-0000-0000-0000A3000000}"/>
    <cellStyle name="_2006 PL - 0123-Consolidation-BAU-FETI with BSCF_2007 July Ref'cst Presentation_07162007" xfId="48" xr:uid="{00000000-0005-0000-0000-0000A4000000}"/>
    <cellStyle name="_2006 PL - 0123-Consolidation-BAU-FETI with BSCF_2007 July Ref'cst Presentation_0814" xfId="49" xr:uid="{00000000-0005-0000-0000-0000A5000000}"/>
    <cellStyle name="_2006 PL - 0123-Consolidation-BAU-FETI with BSCF_2007 July Ref'cst Presentation_V2" xfId="50" xr:uid="{00000000-0005-0000-0000-0000A6000000}"/>
    <cellStyle name="_2006 PL - 0123-Consolidation-BAU-FETI with BSCF_2007 July Ref'cst Presentation_V2_Proposed" xfId="51" xr:uid="{00000000-0005-0000-0000-0000A7000000}"/>
    <cellStyle name="_2006 PL - 0123-Consolidation-BAU-FETI with BSCF_2007 Q2 Presentation" xfId="52" xr:uid="{00000000-0005-0000-0000-0000A8000000}"/>
    <cellStyle name="_2006 PL - 0123-Consolidation-BAU-FETI with BSCF_Book1" xfId="53" xr:uid="{00000000-0005-0000-0000-0000A9000000}"/>
    <cellStyle name="_2006 PL - 0123-Consolidation-BAU-FETI with BSCF_Book4" xfId="54" xr:uid="{00000000-0005-0000-0000-0000AA000000}"/>
    <cellStyle name="_2006 PL - 0123-Consolidation-BAU-FETI with BSCF_Condensed by Q" xfId="55" xr:uid="{00000000-0005-0000-0000-0000AB000000}"/>
    <cellStyle name="_2006 PL - 0123-Consolidation-BAU-FETI with BSCF_Drivers for CRA" xfId="56" xr:uid="{00000000-0005-0000-0000-0000AC000000}"/>
    <cellStyle name="_2006 PL - Jul FCST-0727" xfId="3779" xr:uid="{00000000-0005-0000-0000-0000AD000000}"/>
    <cellStyle name="_2006 PL -1216-consolidation-adj" xfId="57" xr:uid="{00000000-0005-0000-0000-0000AE000000}"/>
    <cellStyle name="_2006 PL -1216-consolidation-adj_1st Review_V3" xfId="58" xr:uid="{00000000-0005-0000-0000-0000AF000000}"/>
    <cellStyle name="_2006 PL -1216-consolidation-adj_2007 July Ref'cst Presentation" xfId="59" xr:uid="{00000000-0005-0000-0000-0000B0000000}"/>
    <cellStyle name="_2006 PL -1216-consolidation-adj_2007 July Ref'cst Presentation_07162007" xfId="60" xr:uid="{00000000-0005-0000-0000-0000B1000000}"/>
    <cellStyle name="_2006 PL -1216-consolidation-adj_2007 July Ref'cst Presentation_0814" xfId="61" xr:uid="{00000000-0005-0000-0000-0000B2000000}"/>
    <cellStyle name="_2006 PL -1216-consolidation-adj_2007 July Ref'cst Presentation_V2" xfId="62" xr:uid="{00000000-0005-0000-0000-0000B3000000}"/>
    <cellStyle name="_2006 PL -1216-consolidation-adj_2007 July Ref'cst Presentation_V2_Proposed" xfId="63" xr:uid="{00000000-0005-0000-0000-0000B4000000}"/>
    <cellStyle name="_2006 PL -1216-consolidation-adj_2007 Q2 Presentation" xfId="64" xr:uid="{00000000-0005-0000-0000-0000B5000000}"/>
    <cellStyle name="_2006 PL -1216-consolidation-adj_Book1" xfId="65" xr:uid="{00000000-0005-0000-0000-0000B6000000}"/>
    <cellStyle name="_2006 PL -1216-consolidation-adj_Book4" xfId="66" xr:uid="{00000000-0005-0000-0000-0000B7000000}"/>
    <cellStyle name="_2006 PL -1216-consolidation-adj_Condensed by Q" xfId="67" xr:uid="{00000000-0005-0000-0000-0000B8000000}"/>
    <cellStyle name="_2006 PL -1216-consolidation-adj_Drivers for CRA" xfId="68" xr:uid="{00000000-0005-0000-0000-0000B9000000}"/>
    <cellStyle name="_2006 SQ-FET -Jan~ Dec actual-012306" xfId="3780" xr:uid="{00000000-0005-0000-0000-0000BA000000}"/>
    <cellStyle name="_2006 SQ-FET -Jan~ Dec actual-031706" xfId="3781" xr:uid="{00000000-0005-0000-0000-0000BB000000}"/>
    <cellStyle name="_2006 SQ-FET -Jan~ Dec actual-041906" xfId="3782" xr:uid="{00000000-0005-0000-0000-0000BC000000}"/>
    <cellStyle name="_2006 SQ-FET -Jan~ Dec actual-061906" xfId="3783" xr:uid="{00000000-0005-0000-0000-0000BD000000}"/>
    <cellStyle name="_2006 SQ-FET -Jan~ Dec actual-072406" xfId="3784" xr:uid="{00000000-0005-0000-0000-0000BE000000}"/>
    <cellStyle name="_2006 SQ-FET -Jan~ Dec actual-082206" xfId="3785" xr:uid="{00000000-0005-0000-0000-0000BF000000}"/>
    <cellStyle name="_2006 SQ-FET -Jan~ Dec actual-111706" xfId="3786" xr:uid="{00000000-0005-0000-0000-0000C0000000}"/>
    <cellStyle name="_2006 Yuan Cing forecast C 1101 " xfId="69" xr:uid="{00000000-0005-0000-0000-0000C1000000}"/>
    <cellStyle name="_2006 Yuan Cing forecast C 1207 with BSCF" xfId="70" xr:uid="{00000000-0005-0000-0000-0000C2000000}"/>
    <cellStyle name="_2006_3101 labor capitalization time sheet-FET" xfId="3787" xr:uid="{00000000-0005-0000-0000-0000C3000000}"/>
    <cellStyle name="_2006_3101 labor capitalization time sheet-KGT" xfId="3788" xr:uid="{00000000-0005-0000-0000-0000C4000000}"/>
    <cellStyle name="_2006'10" xfId="3789" xr:uid="{00000000-0005-0000-0000-0000C5000000}"/>
    <cellStyle name="_2006'11" xfId="3790" xr:uid="{00000000-0005-0000-0000-0000C6000000}"/>
    <cellStyle name="_2006'12" xfId="3791" xr:uid="{00000000-0005-0000-0000-0000C7000000}"/>
    <cellStyle name="_2006'3" xfId="3792" xr:uid="{00000000-0005-0000-0000-0000C8000000}"/>
    <cellStyle name="_2006'4" xfId="3793" xr:uid="{00000000-0005-0000-0000-0000C9000000}"/>
    <cellStyle name="_2006'5" xfId="3794" xr:uid="{00000000-0005-0000-0000-0000CA000000}"/>
    <cellStyle name="_2006'6" xfId="3795" xr:uid="{00000000-0005-0000-0000-0000CB000000}"/>
    <cellStyle name="_2006'7" xfId="3796" xr:uid="{00000000-0005-0000-0000-0000CC000000}"/>
    <cellStyle name="_2006'8" xfId="3797" xr:uid="{00000000-0005-0000-0000-0000CD000000}"/>
    <cellStyle name="_2006'9" xfId="3798" xr:uid="{00000000-0005-0000-0000-0000CE000000}"/>
    <cellStyle name="_2006SQ人力資本化" xfId="3799" xr:uid="{00000000-0005-0000-0000-0000CF000000}"/>
    <cellStyle name="_2006SQ人力資本化3" xfId="3800" xr:uid="{00000000-0005-0000-0000-0000D0000000}"/>
    <cellStyle name="_2006年商品結構表" xfId="2453" xr:uid="{00000000-0005-0000-0000-0000D1000000}"/>
    <cellStyle name="_2006年預算彙總表1226(v4).xls1" xfId="2454" xr:uid="{00000000-0005-0000-0000-0000D2000000}"/>
    <cellStyle name="_2006年預算彙總表-最終版(業務版)" xfId="2455" xr:uid="{00000000-0005-0000-0000-0000D3000000}"/>
    <cellStyle name="_2007 3301-FET -Mar~ actual-032007" xfId="3801" xr:uid="{00000000-0005-0000-0000-0000D4000000}"/>
    <cellStyle name="_2007 budget assumption(Teresa)" xfId="3802" xr:uid="{00000000-0005-0000-0000-0000D5000000}"/>
    <cellStyle name="_2007 budget assumption(Teresa)_1103版本" xfId="3803" xr:uid="{00000000-0005-0000-0000-0000D6000000}"/>
    <cellStyle name="_2007 budget assumption(Teresa)_2007 budget update-0110-0124-1-BOD" xfId="3804" xr:uid="{00000000-0005-0000-0000-0000D7000000}"/>
    <cellStyle name="_2007 budget assumption(Teresa)_2007 budget update-0110-0124-1-BOD_2008 Budget 080115 V2.1" xfId="3805" xr:uid="{00000000-0005-0000-0000-0000D8000000}"/>
    <cellStyle name="_2007 budget assumption(Teresa)_2007 budget update-0110-0124-1-BOD_2008 Budget Total" xfId="3806" xr:uid="{00000000-0005-0000-0000-0000D9000000}"/>
    <cellStyle name="_2007 budget assumption(Teresa)_2007 budget update-0110-0124-1-BOD_2009 Budget" xfId="3807" xr:uid="{00000000-0005-0000-0000-0000DA000000}"/>
    <cellStyle name="_2007 budget assumption(Teresa)_2007 budget update-0110-0124-1-BOD_2009 Budget-V1.0" xfId="3808" xr:uid="{00000000-0005-0000-0000-0000DB000000}"/>
    <cellStyle name="_2007 budget assumption(Teresa)_2007 budget update-0110-0124-1-BOD_2009 Care預算1120" xfId="3809" xr:uid="{00000000-0005-0000-0000-0000DC000000}"/>
    <cellStyle name="_2007 budget assumption(Teresa)_2007 July reforecast" xfId="3810" xr:uid="{00000000-0005-0000-0000-0000DD000000}"/>
    <cellStyle name="_2007 budget assumption(Teresa)_2007 July reforecast revenue" xfId="3811" xr:uid="{00000000-0005-0000-0000-0000DE000000}"/>
    <cellStyle name="_2007 budget assumption(Teresa)_2008 Budget Total Final" xfId="3812" xr:uid="{00000000-0005-0000-0000-0000DF000000}"/>
    <cellStyle name="_2007 budget assumption(Teresa)_2011 KGEx BoD_Presentation_V1" xfId="3813" xr:uid="{00000000-0005-0000-0000-0000E0000000}"/>
    <cellStyle name="_2007 budget assumption(Teresa)_FETi 2007 July reforecast version 2" xfId="3814" xr:uid="{00000000-0005-0000-0000-0000E1000000}"/>
    <cellStyle name="_2007 budget assumption(Teresa)_Y2007 July Ref'cst Subsidiary's Template_FETi_V2" xfId="3815" xr:uid="{00000000-0005-0000-0000-0000E2000000}"/>
    <cellStyle name="_2007 CMS-FET -Jan~ Dec actual-012407" xfId="3816" xr:uid="{00000000-0005-0000-0000-0000E3000000}"/>
    <cellStyle name="_2007 CMS-FET -Jan~ Dec actual-021407 (2)" xfId="3817" xr:uid="{00000000-0005-0000-0000-0000E4000000}"/>
    <cellStyle name="_2007 Risk Opp Consolidate_CapEx_V3" xfId="71" xr:uid="{00000000-0005-0000-0000-0000E5000000}"/>
    <cellStyle name="_2007 SQ-FET -Jan~ Dec actual-012407" xfId="3818" xr:uid="{00000000-0005-0000-0000-0000E6000000}"/>
    <cellStyle name="_2007 Yuan Cing budget _0119_revisedTax1_V2" xfId="3819" xr:uid="{00000000-0005-0000-0000-0000E7000000}"/>
    <cellStyle name="_2007 Yuan Cing reforecast.正確版xls" xfId="3820" xr:uid="{00000000-0005-0000-0000-0000E8000000}"/>
    <cellStyle name="_200703-全公司費用預算" xfId="2456" xr:uid="{00000000-0005-0000-0000-0000E9000000}"/>
    <cellStyle name="_2007'1" xfId="3821" xr:uid="{00000000-0005-0000-0000-0000EA000000}"/>
    <cellStyle name="_2007'10" xfId="3822" xr:uid="{00000000-0005-0000-0000-0000EB000000}"/>
    <cellStyle name="_2007'11" xfId="3823" xr:uid="{00000000-0005-0000-0000-0000EC000000}"/>
    <cellStyle name="_2007'12" xfId="3824" xr:uid="{00000000-0005-0000-0000-0000ED000000}"/>
    <cellStyle name="_2007'2" xfId="3825" xr:uid="{00000000-0005-0000-0000-0000EE000000}"/>
    <cellStyle name="_2007'3" xfId="3826" xr:uid="{00000000-0005-0000-0000-0000EF000000}"/>
    <cellStyle name="_2007'4" xfId="3827" xr:uid="{00000000-0005-0000-0000-0000F0000000}"/>
    <cellStyle name="_2007'5" xfId="3828" xr:uid="{00000000-0005-0000-0000-0000F1000000}"/>
    <cellStyle name="_2007'6" xfId="3829" xr:uid="{00000000-0005-0000-0000-0000F2000000}"/>
    <cellStyle name="_2007'7" xfId="3830" xr:uid="{00000000-0005-0000-0000-0000F3000000}"/>
    <cellStyle name="_2007'9" xfId="3831" xr:uid="{00000000-0005-0000-0000-0000F4000000}"/>
    <cellStyle name="_2007目標試算表0125-final" xfId="2457" xr:uid="{00000000-0005-0000-0000-0000F5000000}"/>
    <cellStyle name="_2007年全公司費用格式" xfId="2458" xr:uid="{00000000-0005-0000-0000-0000F6000000}"/>
    <cellStyle name="_2007年全公司費用預算-第7版-1208-Aloha更新1-RC原始版" xfId="2459" xr:uid="{00000000-0005-0000-0000-0000F7000000}"/>
    <cellStyle name="_2008 0991預算1226 (2)" xfId="2460" xr:uid="{00000000-0005-0000-0000-0000F8000000}"/>
    <cellStyle name="_2008 3301_CMS-FET -Jan~ Dec actual-022208" xfId="3832" xr:uid="{00000000-0005-0000-0000-0000F9000000}"/>
    <cellStyle name="_2008 3601_Jan_FET -Jan~ Dec actual-012108" xfId="3833" xr:uid="{00000000-0005-0000-0000-0000FA000000}"/>
    <cellStyle name="_2008 Budget Total Final" xfId="3834" xr:uid="{00000000-0005-0000-0000-0000FB000000}"/>
    <cellStyle name="_2008 CMS-FET -Jan~ Dec actual-082108" xfId="3835" xr:uid="{00000000-0005-0000-0000-0000FC000000}"/>
    <cellStyle name="_2008 EOIT資本化平均薪資" xfId="3836" xr:uid="{00000000-0005-0000-0000-0000FD000000}"/>
    <cellStyle name="_2008 Key Drivers_20071218" xfId="3837" xr:uid="{00000000-0005-0000-0000-0000FE000000}"/>
    <cellStyle name="_2008 SQM-FET -Jan~ Dec actual-081908" xfId="3838" xr:uid="{00000000-0005-0000-0000-0000FF000000}"/>
    <cellStyle name="_2008_3301_Jan-FET -Jan~ Dec actual-012208" xfId="3839" xr:uid="{00000000-0005-0000-0000-000000010000}"/>
    <cellStyle name="_2008'01" xfId="3840" xr:uid="{00000000-0005-0000-0000-000001010000}"/>
    <cellStyle name="_2008'02" xfId="3841" xr:uid="{00000000-0005-0000-0000-000002010000}"/>
    <cellStyle name="_2008'03" xfId="3842" xr:uid="{00000000-0005-0000-0000-000003010000}"/>
    <cellStyle name="_2008'05" xfId="3843" xr:uid="{00000000-0005-0000-0000-000004010000}"/>
    <cellStyle name="_2008'06" xfId="3844" xr:uid="{00000000-0005-0000-0000-000005010000}"/>
    <cellStyle name="_2008'07" xfId="3845" xr:uid="{00000000-0005-0000-0000-000006010000}"/>
    <cellStyle name="_2008'08_final" xfId="3846" xr:uid="{00000000-0005-0000-0000-000007010000}"/>
    <cellStyle name="_2008'09" xfId="3847" xr:uid="{00000000-0005-0000-0000-000008010000}"/>
    <cellStyle name="_2008'10" xfId="3848" xr:uid="{00000000-0005-0000-0000-000009010000}"/>
    <cellStyle name="_200810損益" xfId="2461" xr:uid="{00000000-0005-0000-0000-00000A010000}"/>
    <cellStyle name="_2008'11" xfId="3849" xr:uid="{00000000-0005-0000-0000-00000B010000}"/>
    <cellStyle name="_2008'12" xfId="3850" xr:uid="{00000000-0005-0000-0000-00000C010000}"/>
    <cellStyle name="_2008損益" xfId="2462" xr:uid="{00000000-0005-0000-0000-00000D010000}"/>
    <cellStyle name="_2009 Care預算1120" xfId="3851" xr:uid="{00000000-0005-0000-0000-00000E010000}"/>
    <cellStyle name="_2009 NT 人力資本化(平均薪資)" xfId="3852" xr:uid="{00000000-0005-0000-0000-00000F010000}"/>
    <cellStyle name="_2009'01" xfId="3853" xr:uid="{00000000-0005-0000-0000-000010010000}"/>
    <cellStyle name="_2009'02" xfId="3854" xr:uid="{00000000-0005-0000-0000-000011010000}"/>
    <cellStyle name="_2009'03" xfId="3855" xr:uid="{00000000-0005-0000-0000-000012010000}"/>
    <cellStyle name="_2009'04" xfId="3856" xr:uid="{00000000-0005-0000-0000-000013010000}"/>
    <cellStyle name="_2009'05" xfId="3857" xr:uid="{00000000-0005-0000-0000-000014010000}"/>
    <cellStyle name="_2009'06" xfId="3858" xr:uid="{00000000-0005-0000-0000-000015010000}"/>
    <cellStyle name="_2009'08" xfId="3859" xr:uid="{00000000-0005-0000-0000-000016010000}"/>
    <cellStyle name="_2009'09" xfId="3860" xr:uid="{00000000-0005-0000-0000-000017010000}"/>
    <cellStyle name="_2009'10" xfId="3861" xr:uid="{00000000-0005-0000-0000-000018010000}"/>
    <cellStyle name="_2009'11" xfId="3862" xr:uid="{00000000-0005-0000-0000-000019010000}"/>
    <cellStyle name="_2009'12" xfId="3863" xr:uid="{00000000-0005-0000-0000-00001A010000}"/>
    <cellStyle name="_2010'01" xfId="3864" xr:uid="{00000000-0005-0000-0000-00001B010000}"/>
    <cellStyle name="_2010'02" xfId="3865" xr:uid="{00000000-0005-0000-0000-00001C010000}"/>
    <cellStyle name="_2010'03" xfId="3866" xr:uid="{00000000-0005-0000-0000-00001D010000}"/>
    <cellStyle name="_2010'04" xfId="3867" xr:uid="{00000000-0005-0000-0000-00001E010000}"/>
    <cellStyle name="_2010'05" xfId="3868" xr:uid="{00000000-0005-0000-0000-00001F010000}"/>
    <cellStyle name="_2010'06" xfId="3869" xr:uid="{00000000-0005-0000-0000-000020010000}"/>
    <cellStyle name="_2010'07" xfId="3870" xr:uid="{00000000-0005-0000-0000-000021010000}"/>
    <cellStyle name="_201007_BPD各項目Daily Report" xfId="3871" xr:uid="{00000000-0005-0000-0000-000022010000}"/>
    <cellStyle name="_2010'08" xfId="3872" xr:uid="{00000000-0005-0000-0000-000023010000}"/>
    <cellStyle name="_2010'09" xfId="3873" xr:uid="{00000000-0005-0000-0000-000024010000}"/>
    <cellStyle name="_2010'10" xfId="3874" xr:uid="{00000000-0005-0000-0000-000025010000}"/>
    <cellStyle name="_2010'11" xfId="3875" xr:uid="{00000000-0005-0000-0000-000026010000}"/>
    <cellStyle name="_2010'12" xfId="3876" xr:uid="{00000000-0005-0000-0000-000027010000}"/>
    <cellStyle name="_201012損益(Actual vs Budget)" xfId="2463" xr:uid="{00000000-0005-0000-0000-000028010000}"/>
    <cellStyle name="_2010Budget-V2.1-原先" xfId="3877" xr:uid="{00000000-0005-0000-0000-000029010000}"/>
    <cellStyle name="_2011 capex list" xfId="3878" xr:uid="{00000000-0005-0000-0000-00002A010000}"/>
    <cellStyle name="_2011 Reforecast_0513" xfId="3879" xr:uid="{00000000-0005-0000-0000-00002B010000}"/>
    <cellStyle name="_2011'01" xfId="3880" xr:uid="{00000000-0005-0000-0000-00002C010000}"/>
    <cellStyle name="_201101損益(Actual vs Budget)-s" xfId="2464" xr:uid="{00000000-0005-0000-0000-00002D010000}"/>
    <cellStyle name="_201103初版" xfId="72" xr:uid="{00000000-0005-0000-0000-00002E010000}"/>
    <cellStyle name="_201103損益(Actual vs Budget)-ke24" xfId="2465" xr:uid="{00000000-0005-0000-0000-00002F010000}"/>
    <cellStyle name="_201104ArcoaIS(Breakdown)(Fcst)" xfId="2466" xr:uid="{00000000-0005-0000-0000-000030010000}"/>
    <cellStyle name="_201105ArcoaIS(Breakdown)" xfId="2467" xr:uid="{00000000-0005-0000-0000-000031010000}"/>
    <cellStyle name="_201108fresh_0826" xfId="73" xr:uid="{00000000-0005-0000-0000-000032010000}"/>
    <cellStyle name="_2011-1月管報--全虹" xfId="2468" xr:uid="{00000000-0005-0000-0000-000033010000}"/>
    <cellStyle name="_2011budget present" xfId="2469" xr:uid="{00000000-0005-0000-0000-000034010000}"/>
    <cellStyle name="_2011budget present (6)" xfId="2470" xr:uid="{00000000-0005-0000-0000-000035010000}"/>
    <cellStyle name="_2011budget present 1112" xfId="2471" xr:uid="{00000000-0005-0000-0000-000036010000}"/>
    <cellStyle name="_2011budget present-0107" xfId="2472" xr:uid="{00000000-0005-0000-0000-000037010000}"/>
    <cellStyle name="_2011budget present-0112" xfId="2473" xr:uid="{00000000-0005-0000-0000-000038010000}"/>
    <cellStyle name="_2011budget present-0117" xfId="2474" xr:uid="{00000000-0005-0000-0000-000039010000}"/>
    <cellStyle name="_2011budget present-1223" xfId="2475" xr:uid="{00000000-0005-0000-0000-00003A010000}"/>
    <cellStyle name="_2011budget present-1227" xfId="2476" xr:uid="{00000000-0005-0000-0000-00003B010000}"/>
    <cellStyle name="_2011budget present-1228" xfId="2477" xr:uid="{00000000-0005-0000-0000-00003C010000}"/>
    <cellStyle name="_2011budget present-1229" xfId="2478" xr:uid="{00000000-0005-0000-0000-00003D010000}"/>
    <cellStyle name="_2011損益-by Biz_with1~2月Act" xfId="2479" xr:uid="{00000000-0005-0000-0000-00003E010000}"/>
    <cellStyle name="_2011預算行程表 (3)" xfId="2480" xr:uid="{00000000-0005-0000-0000-00003F010000}"/>
    <cellStyle name="_2012 Budget NCIC Presentation_V2" xfId="3881" xr:uid="{00000000-0005-0000-0000-000040010000}"/>
    <cellStyle name="_3401 FET Mar 補入_2007" xfId="3882" xr:uid="{00000000-0005-0000-0000-000041010000}"/>
    <cellStyle name="_3401 FET_2006_IT labor capitalization time sheet_(Actual '01 2006)-1" xfId="3883" xr:uid="{00000000-0005-0000-0000-000042010000}"/>
    <cellStyle name="_3401 FET_2006_IT labor capitalization time sheet_(Actual '01 2007)_1" xfId="3884" xr:uid="{00000000-0005-0000-0000-000043010000}"/>
    <cellStyle name="_3401 FET_2006_IT labor capitalization time sheet_(Actual '03 2006)-1" xfId="3885" xr:uid="{00000000-0005-0000-0000-000044010000}"/>
    <cellStyle name="_3401 FET_2006_IT labor capitalization time sheet_(Actual '04 2006)-1" xfId="3886" xr:uid="{00000000-0005-0000-0000-000045010000}"/>
    <cellStyle name="_3401 FET_2006_IT labor capitalization time sheet_(Actual '06 2006)-1" xfId="3887" xr:uid="{00000000-0005-0000-0000-000046010000}"/>
    <cellStyle name="_3401 FET_2006_IT labor capitalization time sheet_(Actual '07 2006)-1" xfId="3888" xr:uid="{00000000-0005-0000-0000-000047010000}"/>
    <cellStyle name="_3401 FET_2006_IT labor capitalization time sheet_(Actual '08 2006)-1" xfId="3889" xr:uid="{00000000-0005-0000-0000-000048010000}"/>
    <cellStyle name="_3401 FET_2006_IT labor capitalization time sheet_(Actual '09 2006)" xfId="3890" xr:uid="{00000000-0005-0000-0000-000049010000}"/>
    <cellStyle name="_3401 FET_2006_IT labor capitalization time sheet_(Actual '10 2006)" xfId="3891" xr:uid="{00000000-0005-0000-0000-00004A010000}"/>
    <cellStyle name="_3401 FET_2006_IT labor capitalization time sheet_(Actual '11 2006)-1" xfId="3892" xr:uid="{00000000-0005-0000-0000-00004B010000}"/>
    <cellStyle name="_3401 FET_2008_IT labor capitalization time sheet_(Actual '02 2008)" xfId="3893" xr:uid="{00000000-0005-0000-0000-00004C010000}"/>
    <cellStyle name="_3401 FET_2008_IT labor capitalization time sheet_(Actual '08 2008)" xfId="3894" xr:uid="{00000000-0005-0000-0000-00004D010000}"/>
    <cellStyle name="_3401 FET_Mar_2006_IT labor capitalization time sheet_(Actual '03 2007)-1" xfId="3895" xr:uid="{00000000-0005-0000-0000-00004E010000}"/>
    <cellStyle name="_3401 KGT Mar 補入_2006_IT labor capitalization time sheet_(Actual '02 2007)_1" xfId="3896" xr:uid="{00000000-0005-0000-0000-00004F010000}"/>
    <cellStyle name="_3401 KGT_2006_IT labor capitalization time sheet_(Actual '01 2006)-1" xfId="3897" xr:uid="{00000000-0005-0000-0000-000050010000}"/>
    <cellStyle name="_3401 KGT_2006_IT labor capitalization time sheet_(Actual '01 2007)_1" xfId="3898" xr:uid="{00000000-0005-0000-0000-000051010000}"/>
    <cellStyle name="_3401 KGT_2006_IT labor capitalization time sheet_(Actual '03 2006)-1" xfId="3899" xr:uid="{00000000-0005-0000-0000-000052010000}"/>
    <cellStyle name="_3401 KGT_2006_IT labor capitalization time sheet_(Actual '04 2006)-1" xfId="3900" xr:uid="{00000000-0005-0000-0000-000053010000}"/>
    <cellStyle name="_3401 KGT_2006_IT labor capitalization time sheet_(Actual '06 2006)-1" xfId="3901" xr:uid="{00000000-0005-0000-0000-000054010000}"/>
    <cellStyle name="_3401 KGT_2006_IT labor capitalization time sheet_(Actual '07 2006)-1" xfId="3902" xr:uid="{00000000-0005-0000-0000-000055010000}"/>
    <cellStyle name="_3401 KGT_2006_IT labor capitalization time sheet_(Actual '08 2006)-1" xfId="3903" xr:uid="{00000000-0005-0000-0000-000056010000}"/>
    <cellStyle name="_3401 KGT_2006_IT labor capitalization time sheet_(Actual '09 2006)" xfId="3904" xr:uid="{00000000-0005-0000-0000-000057010000}"/>
    <cellStyle name="_3401 KGT_2006_IT labor capitalization time sheet_(Actual '10 2006)" xfId="3905" xr:uid="{00000000-0005-0000-0000-000058010000}"/>
    <cellStyle name="_3401 KGT_2006_IT labor capitalization time sheet_(Actual '11 2006)-1" xfId="3906" xr:uid="{00000000-0005-0000-0000-000059010000}"/>
    <cellStyle name="_3401_FET_Feb_2007 IT Capex Details-20070111" xfId="3907" xr:uid="{00000000-0005-0000-0000-00005A010000}"/>
    <cellStyle name="_3501 FET_2006_IT labor capitalization time sheet_(Actual '02 2006)" xfId="3908" xr:uid="{00000000-0005-0000-0000-00005B010000}"/>
    <cellStyle name="_3501 FET_2006_IT labor capitalization time sheet_(Actual '05 2006)-1" xfId="3909" xr:uid="{00000000-0005-0000-0000-00005C010000}"/>
    <cellStyle name="_3501 FET_2006_IT labor capitalization time sheet_(Actual '12 2006)-1" xfId="3910" xr:uid="{00000000-0005-0000-0000-00005D010000}"/>
    <cellStyle name="_3501 KGT_2006_IT labor capitalization time sheet_(Actual '02 2006)" xfId="3911" xr:uid="{00000000-0005-0000-0000-00005E010000}"/>
    <cellStyle name="_3501 KGT_2006_IT labor capitalization time sheet_(Actual '05 2006)-1" xfId="3912" xr:uid="{00000000-0005-0000-0000-00005F010000}"/>
    <cellStyle name="_3501 KGT_2006_IT labor capitalization time sheet_(Actual '12 2006)-1" xfId="3913" xr:uid="{00000000-0005-0000-0000-000060010000}"/>
    <cellStyle name="_3601_2008 SQM-FET -Jan~ Dec actual-042308" xfId="3914" xr:uid="{00000000-0005-0000-0000-000061010000}"/>
    <cellStyle name="_3601_Y2008 Labor Capitalization Projcet List_" xfId="3915" xr:uid="{00000000-0005-0000-0000-000062010000}"/>
    <cellStyle name="_3G CN SW upgrade budget item-0413" xfId="3916" xr:uid="{00000000-0005-0000-0000-000063010000}"/>
    <cellStyle name="_3G Ph-3 Negotiation" xfId="74" xr:uid="{00000000-0005-0000-0000-000064010000}"/>
    <cellStyle name="_3G-Ph3 budget-full 1465-1A1-no-relocate-TN-IB-0121" xfId="3917" xr:uid="{00000000-0005-0000-0000-000065010000}"/>
    <cellStyle name="_3G-Ph4.5+_ budget-123-1201" xfId="3918" xr:uid="{00000000-0005-0000-0000-000066010000}"/>
    <cellStyle name="_3G-Ph5 budget-1126" xfId="3919" xr:uid="{00000000-0005-0000-0000-000067010000}"/>
    <cellStyle name="_3G-Y08 V07 test only" xfId="3920" xr:uid="{00000000-0005-0000-0000-000068010000}"/>
    <cellStyle name="_427 IP node_B expansion_KY Comments_090909" xfId="3921" xr:uid="{00000000-0005-0000-0000-000069010000}"/>
    <cellStyle name="_5)quotation  Y2010 FET Tony -090930-Mail-IPS(1)" xfId="3922" xr:uid="{00000000-0005-0000-0000-00006A010000}"/>
    <cellStyle name="_7400 Opex var explanation_July Ref'cst" xfId="3923" xr:uid="{00000000-0005-0000-0000-00006B010000}"/>
    <cellStyle name="_7400 Opex var explanation_July Ref'cst_1103版本" xfId="3924" xr:uid="{00000000-0005-0000-0000-00006C010000}"/>
    <cellStyle name="_7400 Opex var explanation_July Ref'cst_2007 budget update-0110-0124-1-BOD" xfId="3925" xr:uid="{00000000-0005-0000-0000-00006D010000}"/>
    <cellStyle name="_7400 Opex var explanation_July Ref'cst_2007 budget update-0110-0124-1-BOD_2008 Budget 080115 V2.1" xfId="3926" xr:uid="{00000000-0005-0000-0000-00006E010000}"/>
    <cellStyle name="_7400 Opex var explanation_July Ref'cst_2007 budget update-0110-0124-1-BOD_2008 Budget Total" xfId="3927" xr:uid="{00000000-0005-0000-0000-00006F010000}"/>
    <cellStyle name="_7400 Opex var explanation_July Ref'cst_2007 budget update-0110-0124-1-BOD_2009 Budget" xfId="3928" xr:uid="{00000000-0005-0000-0000-000070010000}"/>
    <cellStyle name="_7400 Opex var explanation_July Ref'cst_2007 budget update-0110-0124-1-BOD_2009 Budget-V1.0" xfId="3929" xr:uid="{00000000-0005-0000-0000-000071010000}"/>
    <cellStyle name="_7400 Opex var explanation_July Ref'cst_2007 budget update-0110-0124-1-BOD_2009 Care預算1120" xfId="3930" xr:uid="{00000000-0005-0000-0000-000072010000}"/>
    <cellStyle name="_7400 Opex var explanation_July Ref'cst_2007 July reforecast" xfId="3931" xr:uid="{00000000-0005-0000-0000-000073010000}"/>
    <cellStyle name="_7400 Opex var explanation_July Ref'cst_2007 July reforecast revenue" xfId="3932" xr:uid="{00000000-0005-0000-0000-000074010000}"/>
    <cellStyle name="_7400 Opex var explanation_July Ref'cst_2008 Budget Total Final" xfId="3933" xr:uid="{00000000-0005-0000-0000-000075010000}"/>
    <cellStyle name="_7400 Opex var explanation_July Ref'cst_2011 KGEx BoD_Presentation_V1" xfId="3934" xr:uid="{00000000-0005-0000-0000-000076010000}"/>
    <cellStyle name="_7400 Opex var explanation_July Ref'cst_FETi 2007 July reforecast version 2" xfId="3935" xr:uid="{00000000-0005-0000-0000-000077010000}"/>
    <cellStyle name="_7400 Opex var explanation_July Ref'cst_Y2007 July Ref'cst Subsidiary's Template_FETi_V2" xfId="3936" xr:uid="{00000000-0005-0000-0000-000078010000}"/>
    <cellStyle name="_7400RO-Overall" xfId="75" xr:uid="{00000000-0005-0000-0000-000079010000}"/>
    <cellStyle name="_84% self-owned backhaul - 20091130" xfId="3937" xr:uid="{00000000-0005-0000-0000-00007A010000}"/>
    <cellStyle name="_9506實際損益" xfId="2481" xr:uid="{00000000-0005-0000-0000-00007B010000}"/>
    <cellStyle name="_96年1-5月各單位運費" xfId="2482" xr:uid="{00000000-0005-0000-0000-00007C010000}"/>
    <cellStyle name="_96年1-5月各單位運費 2" xfId="3938" xr:uid="{00000000-0005-0000-0000-00007D010000}"/>
    <cellStyle name="_96年Refcst-budget present-final-0724" xfId="2483" xr:uid="{00000000-0005-0000-0000-00007E010000}"/>
    <cellStyle name="_96年度商品結構表" xfId="2484" xr:uid="{00000000-0005-0000-0000-00007F010000}"/>
    <cellStyle name="_9703月圖表資料 " xfId="2485" xr:uid="{00000000-0005-0000-0000-000080010000}"/>
    <cellStyle name="_9709月用人明細 " xfId="2486" xr:uid="{00000000-0005-0000-0000-000081010000}"/>
    <cellStyle name="_9711月圖表資料 " xfId="2487" xr:uid="{00000000-0005-0000-0000-000082010000}"/>
    <cellStyle name="_9712月圖表資料 " xfId="2488" xr:uid="{00000000-0005-0000-0000-000083010000}"/>
    <cellStyle name="_97年budget present" xfId="2489" xr:uid="{00000000-0005-0000-0000-000084010000}"/>
    <cellStyle name="_97年budget present-final-1225-12月實際-增加舊機回估" xfId="2490" xr:uid="{00000000-0005-0000-0000-000085010000}"/>
    <cellStyle name="_97年Q1財務分析" xfId="2491" xr:uid="{00000000-0005-0000-0000-000086010000}"/>
    <cellStyle name="_97年Q1財務分析 (2)" xfId="2492" xr:uid="{00000000-0005-0000-0000-000087010000}"/>
    <cellStyle name="_97年全公司費用預算-II版-final-1225-更新" xfId="2493" xr:uid="{00000000-0005-0000-0000-000088010000}"/>
    <cellStyle name="_97年全公司費用預算-Mar" xfId="2494" xr:uid="{00000000-0005-0000-0000-000089010000}"/>
    <cellStyle name="_97年全公司費用預算-Mar-0327" xfId="2495" xr:uid="{00000000-0005-0000-0000-00008A010000}"/>
    <cellStyle name="_97年全公司費用預算To Jessie-通路行銷與商品管理群(維修服務處)1030" xfId="2496" xr:uid="{00000000-0005-0000-0000-00008B010000}"/>
    <cellStyle name="_97年全公司費用預算-通路行銷與商品管理群(維修服務處)1023" xfId="2497" xr:uid="{00000000-0005-0000-0000-00008C010000}"/>
    <cellStyle name="_97年股東會底稿資料-0617" xfId="2498" xr:uid="{00000000-0005-0000-0000-00008D010000}"/>
    <cellStyle name="_97年第1次董事會底稿資料-第7版" xfId="2499" xr:uid="{00000000-0005-0000-0000-00008E010000}"/>
    <cellStyle name="_97年-資本支出明細-final-1225-12月實際" xfId="2500" xr:uid="{00000000-0005-0000-0000-00008F010000}"/>
    <cellStyle name="_97年預算-Equipment-1217-DS已扣折讓" xfId="3939" xr:uid="{00000000-0005-0000-0000-000090010000}"/>
    <cellStyle name="_9804目標-給曉雯 (2)" xfId="2501" xr:uid="{00000000-0005-0000-0000-000091010000}"/>
    <cellStyle name="_980828-董事會資料-Refcst-7月實際" xfId="2502" xr:uid="{00000000-0005-0000-0000-000092010000}"/>
    <cellStyle name="_9809薪資費用-維修服務部" xfId="2503" xr:uid="{00000000-0005-0000-0000-000093010000}"/>
    <cellStyle name="_981130-Y2009直營通路處營業目標-12月目標" xfId="2504" xr:uid="{00000000-0005-0000-0000-000094010000}"/>
    <cellStyle name="_9812 零件費用提列統計" xfId="2505" xr:uid="{00000000-0005-0000-0000-000095010000}"/>
    <cellStyle name="_9812 零件費用提列統計 2" xfId="3940" xr:uid="{00000000-0005-0000-0000-000096010000}"/>
    <cellStyle name="_98-12月目標" xfId="2506" xr:uid="{00000000-0005-0000-0000-000097010000}"/>
    <cellStyle name="_98年budget present-1126-(11&amp;12 Act)" xfId="2507" xr:uid="{00000000-0005-0000-0000-000098010000}"/>
    <cellStyle name="_98年全公司費用預算-980120(update差異分析&amp;Wala)" xfId="2508" xr:uid="{00000000-0005-0000-0000-000099010000}"/>
    <cellStyle name="_98年全公司費用預算-Feb-人力費用變更" xfId="2509" xr:uid="{00000000-0005-0000-0000-00009A010000}"/>
    <cellStyle name="_98年預算-收入成本表-維修服務部 (3)" xfId="2510" xr:uid="{00000000-0005-0000-0000-00009B010000}"/>
    <cellStyle name="_99 vs 100年預算-收入成本表-維修服務部-比較-final" xfId="2511" xr:uid="{00000000-0005-0000-0000-00009C010000}"/>
    <cellStyle name="_99 vs 100年預算-收入成本表-維修服務部-比較-from F&amp;S" xfId="3941" xr:uid="{00000000-0005-0000-0000-00009D010000}"/>
    <cellStyle name="_9903 零件費用提列統計" xfId="2512" xr:uid="{00000000-0005-0000-0000-00009E010000}"/>
    <cellStyle name="_9903 零件費用提列統計 2" xfId="3942" xr:uid="{00000000-0005-0000-0000-00009F010000}"/>
    <cellStyle name="_9904 零件費用提列統計" xfId="2513" xr:uid="{00000000-0005-0000-0000-0000A0010000}"/>
    <cellStyle name="_9904 零件費用提列統計 2" xfId="3943" xr:uid="{00000000-0005-0000-0000-0000A1010000}"/>
    <cellStyle name="_9905 零件費用提列統計" xfId="2514" xr:uid="{00000000-0005-0000-0000-0000A2010000}"/>
    <cellStyle name="_9905 零件費用提列統計 2" xfId="3944" xr:uid="{00000000-0005-0000-0000-0000A3010000}"/>
    <cellStyle name="_9906 零件費用提列統計-V1" xfId="2515" xr:uid="{00000000-0005-0000-0000-0000A4010000}"/>
    <cellStyle name="_9906 零件費用提列統計-V1 2" xfId="3945" xr:uid="{00000000-0005-0000-0000-0000A5010000}"/>
    <cellStyle name="_9907 零件費用提列統計" xfId="2516" xr:uid="{00000000-0005-0000-0000-0000A6010000}"/>
    <cellStyle name="_9907 零件費用提列統計 2" xfId="3946" xr:uid="{00000000-0005-0000-0000-0000A7010000}"/>
    <cellStyle name="_990916-重點商品銷售分析表" xfId="3947" xr:uid="{00000000-0005-0000-0000-0000A8010000}"/>
    <cellStyle name="_991031-門市每日業績" xfId="2517" xr:uid="{00000000-0005-0000-0000-0000A9010000}"/>
    <cellStyle name="_991123-重點商品銷售分析表" xfId="3948" xr:uid="{00000000-0005-0000-0000-0000AA010000}"/>
    <cellStyle name="_991209- IO KPI 績效追蹤表" xfId="3949" xr:uid="{00000000-0005-0000-0000-0000AB010000}"/>
    <cellStyle name="_99年預算- GA" xfId="2518" xr:uid="{00000000-0005-0000-0000-0000AC010000}"/>
    <cellStyle name="_99年預算-全公司費用-990125" xfId="2519" xr:uid="{00000000-0005-0000-0000-0000AD010000}"/>
    <cellStyle name="_99年預算-收入成本表-維修服務部-final" xfId="2520" xr:uid="{00000000-0005-0000-0000-0000AE010000}"/>
    <cellStyle name="_AC drop shipment volume 2010 forecast_20091215" xfId="2521" xr:uid="{00000000-0005-0000-0000-0000AF010000}"/>
    <cellStyle name="_AC drop shipment volume 2010 forecast_20100122" xfId="2522" xr:uid="{00000000-0005-0000-0000-0000B0010000}"/>
    <cellStyle name="_All_Relocation Post Tracking_2007H1" xfId="3950" xr:uid="{00000000-0005-0000-0000-0000B1010000}"/>
    <cellStyle name="_Approved PR Migration List _All 1220" xfId="3951" xr:uid="{00000000-0005-0000-0000-0000B2010000}"/>
    <cellStyle name="_Apr_2007 CMS-FET -Jan~ Dec actual-042307" xfId="3952" xr:uid="{00000000-0005-0000-0000-0000B3010000}"/>
    <cellStyle name="_Apr_2007 SQ-FET -Jan~ Dec actual-041807" xfId="3953" xr:uid="{00000000-0005-0000-0000-0000B4010000}"/>
    <cellStyle name="_Apr_3401 FET_2006_IT labor capitalization time sheet_(Actual '04 2007)-1" xfId="3954" xr:uid="{00000000-0005-0000-0000-0000B5010000}"/>
    <cellStyle name="_Apr_3401 KGT_2006_IT labor capitalization time sheet_(Actual '04 2007)-1" xfId="3955" xr:uid="{00000000-0005-0000-0000-0000B6010000}"/>
    <cellStyle name="_Arcoa 2006 July Refcst-0817(含Wala)-Kevin" xfId="2523" xr:uid="{00000000-0005-0000-0000-0000B7010000}"/>
    <cellStyle name="_Arcoa 200605 Financial Analysis" xfId="2524" xr:uid="{00000000-0005-0000-0000-0000B8010000}"/>
    <cellStyle name="_Arcoa 2007 Budget Template-12041" xfId="2525" xr:uid="{00000000-0005-0000-0000-0000B9010000}"/>
    <cellStyle name="_Arcoa 2007 Budgeting timeline" xfId="2526" xr:uid="{00000000-0005-0000-0000-0000BA010000}"/>
    <cellStyle name="_Arcoa 2Q Refcst-0514-BPC Est." xfId="76" xr:uid="{00000000-0005-0000-0000-0000BB010000}"/>
    <cellStyle name="_Arcoa 2Q Refcst-0514-BPC Est._1st Review_V3" xfId="77" xr:uid="{00000000-0005-0000-0000-0000BC010000}"/>
    <cellStyle name="_Arcoa 2Q Refcst-0514-BPC Est._2007 July Ref'cst Presentation" xfId="78" xr:uid="{00000000-0005-0000-0000-0000BD010000}"/>
    <cellStyle name="_Arcoa 2Q Refcst-0514-BPC Est._2007 July Ref'cst Presentation_07162007" xfId="79" xr:uid="{00000000-0005-0000-0000-0000BE010000}"/>
    <cellStyle name="_Arcoa 2Q Refcst-0514-BPC Est._2007 July Ref'cst Presentation_0814" xfId="80" xr:uid="{00000000-0005-0000-0000-0000BF010000}"/>
    <cellStyle name="_Arcoa 2Q Refcst-0514-BPC Est._2007 July Ref'cst Presentation_V2" xfId="81" xr:uid="{00000000-0005-0000-0000-0000C0010000}"/>
    <cellStyle name="_Arcoa 2Q Refcst-0514-BPC Est._2007 July Ref'cst Presentation_V2_Proposed" xfId="82" xr:uid="{00000000-0005-0000-0000-0000C1010000}"/>
    <cellStyle name="_Arcoa 2Q Refcst-0514-BPC Est._2007 Q2 Presentation" xfId="83" xr:uid="{00000000-0005-0000-0000-0000C2010000}"/>
    <cellStyle name="_Arcoa 2Q Refcst-0514-BPC Est._Book1" xfId="84" xr:uid="{00000000-0005-0000-0000-0000C3010000}"/>
    <cellStyle name="_Arcoa 2Q Refcst-0514-BPC Est._Book4" xfId="85" xr:uid="{00000000-0005-0000-0000-0000C4010000}"/>
    <cellStyle name="_Arcoa 2Q Refcst-0514-BPC Est._Condensed by Q" xfId="86" xr:uid="{00000000-0005-0000-0000-0000C5010000}"/>
    <cellStyle name="_Arcoa 2Q Refcst-0514-BPC Est._Drivers for CRA" xfId="87" xr:uid="{00000000-0005-0000-0000-0000C6010000}"/>
    <cellStyle name="_Arcoa Financial update-9710" xfId="2527" xr:uid="{00000000-0005-0000-0000-0000C7010000}"/>
    <cellStyle name="_Arcoa HC Trend" xfId="88" xr:uid="{00000000-0005-0000-0000-0000C8010000}"/>
    <cellStyle name="_Arcoa HC Trend_1st Review_V3" xfId="89" xr:uid="{00000000-0005-0000-0000-0000C9010000}"/>
    <cellStyle name="_Arcoa HC Trend_2007 July Ref'cst Presentation" xfId="90" xr:uid="{00000000-0005-0000-0000-0000CA010000}"/>
    <cellStyle name="_Arcoa HC Trend_2007 July Ref'cst Presentation_07162007" xfId="91" xr:uid="{00000000-0005-0000-0000-0000CB010000}"/>
    <cellStyle name="_Arcoa HC Trend_2007 July Ref'cst Presentation_0814" xfId="92" xr:uid="{00000000-0005-0000-0000-0000CC010000}"/>
    <cellStyle name="_Arcoa HC Trend_2007 July Ref'cst Presentation_V2" xfId="93" xr:uid="{00000000-0005-0000-0000-0000CD010000}"/>
    <cellStyle name="_Arcoa HC Trend_2007 July Ref'cst Presentation_V2_Proposed" xfId="94" xr:uid="{00000000-0005-0000-0000-0000CE010000}"/>
    <cellStyle name="_Arcoa HC Trend_2007 Q2 Presentation" xfId="95" xr:uid="{00000000-0005-0000-0000-0000CF010000}"/>
    <cellStyle name="_Arcoa HC Trend_Book1" xfId="96" xr:uid="{00000000-0005-0000-0000-0000D0010000}"/>
    <cellStyle name="_Arcoa HC Trend_Book4" xfId="97" xr:uid="{00000000-0005-0000-0000-0000D1010000}"/>
    <cellStyle name="_Arcoa HC Trend_Condensed by Q" xfId="98" xr:uid="{00000000-0005-0000-0000-0000D2010000}"/>
    <cellStyle name="_Arcoa HC Trend_Drivers for CRA" xfId="99" xr:uid="{00000000-0005-0000-0000-0000D3010000}"/>
    <cellStyle name="_Arcoa w Initiatives-0109" xfId="100" xr:uid="{00000000-0005-0000-0000-0000D4010000}"/>
    <cellStyle name="_Arcoa w Initiatives-0109_1st Review_V3" xfId="101" xr:uid="{00000000-0005-0000-0000-0000D5010000}"/>
    <cellStyle name="_Arcoa w Initiatives-0109_2007 July Ref'cst Presentation" xfId="102" xr:uid="{00000000-0005-0000-0000-0000D6010000}"/>
    <cellStyle name="_Arcoa w Initiatives-0109_2007 July Ref'cst Presentation_07162007" xfId="103" xr:uid="{00000000-0005-0000-0000-0000D7010000}"/>
    <cellStyle name="_Arcoa w Initiatives-0109_2007 July Ref'cst Presentation_0814" xfId="104" xr:uid="{00000000-0005-0000-0000-0000D8010000}"/>
    <cellStyle name="_Arcoa w Initiatives-0109_2007 July Ref'cst Presentation_V2" xfId="105" xr:uid="{00000000-0005-0000-0000-0000D9010000}"/>
    <cellStyle name="_Arcoa w Initiatives-0109_2007 July Ref'cst Presentation_V2_Proposed" xfId="106" xr:uid="{00000000-0005-0000-0000-0000DA010000}"/>
    <cellStyle name="_Arcoa w Initiatives-0109_2007 Q2 Presentation" xfId="107" xr:uid="{00000000-0005-0000-0000-0000DB010000}"/>
    <cellStyle name="_Arcoa w Initiatives-0109_Book1" xfId="108" xr:uid="{00000000-0005-0000-0000-0000DC010000}"/>
    <cellStyle name="_Arcoa w Initiatives-0109_Book4" xfId="109" xr:uid="{00000000-0005-0000-0000-0000DD010000}"/>
    <cellStyle name="_Arcoa w Initiatives-0109_Condensed by Q" xfId="110" xr:uid="{00000000-0005-0000-0000-0000DE010000}"/>
    <cellStyle name="_Arcoa w Initiatives-0109_Drivers for CRA" xfId="111" xr:uid="{00000000-0005-0000-0000-0000DF010000}"/>
    <cellStyle name="_Asset retiement report_07'11" xfId="112" xr:uid="{00000000-0005-0000-0000-0000E0010000}"/>
    <cellStyle name="_Asset retiement report_07'12" xfId="113" xr:uid="{00000000-0005-0000-0000-0000E1010000}"/>
    <cellStyle name="_Asset retiement report_07'8" xfId="114" xr:uid="{00000000-0005-0000-0000-0000E2010000}"/>
    <cellStyle name="_Asset retiement report_08'05" xfId="115" xr:uid="{00000000-0005-0000-0000-0000E3010000}"/>
    <cellStyle name="_Asset retirement report_062308" xfId="116" xr:uid="{00000000-0005-0000-0000-0000E4010000}"/>
    <cellStyle name="_Asset retirement report_08'05" xfId="117" xr:uid="{00000000-0005-0000-0000-0000E5010000}"/>
    <cellStyle name="_Aug.10" xfId="118" xr:uid="{00000000-0005-0000-0000-0000E6010000}"/>
    <cellStyle name="_Aug.10-Detail" xfId="119" xr:uid="{00000000-0005-0000-0000-0000E7010000}"/>
    <cellStyle name="_Aug.10-Detail 2" xfId="2528" xr:uid="{00000000-0005-0000-0000-0000E8010000}"/>
    <cellStyle name="_Aug.10-Detail 3" xfId="2529" xr:uid="{00000000-0005-0000-0000-0000E9010000}"/>
    <cellStyle name="_Aug.10-Detail_201009對帳" xfId="120" xr:uid="{00000000-0005-0000-0000-0000EA010000}"/>
    <cellStyle name="_Aug.10-Detail_201009對帳 2" xfId="2530" xr:uid="{00000000-0005-0000-0000-0000EB010000}"/>
    <cellStyle name="_Aug.10-Detail_201009對帳 3" xfId="2531" xr:uid="{00000000-0005-0000-0000-0000EC010000}"/>
    <cellStyle name="_Aug.10-Detail_Dec 10  对帐" xfId="121" xr:uid="{00000000-0005-0000-0000-0000ED010000}"/>
    <cellStyle name="_Aug.10-Detail_Dec 10  对帐 2" xfId="2532" xr:uid="{00000000-0005-0000-0000-0000EE010000}"/>
    <cellStyle name="_Aug.10-Detail_Dec 10  对帐 3" xfId="2533" xr:uid="{00000000-0005-0000-0000-0000EF010000}"/>
    <cellStyle name="_Aug.10-Detail_FENC vs FETI 对账格式及报表2011.05" xfId="122" xr:uid="{00000000-0005-0000-0000-0000F0010000}"/>
    <cellStyle name="_Aug.10-Detail_FENC vs FETI 对账格式及报表2011.05 2" xfId="2534" xr:uid="{00000000-0005-0000-0000-0000F1010000}"/>
    <cellStyle name="_Aug.10-Detail_FENC vs FETI 对账格式及报表2011.05 3" xfId="2535" xr:uid="{00000000-0005-0000-0000-0000F2010000}"/>
    <cellStyle name="_Aug.10-Detail_Oct 10 nov 对帐" xfId="123" xr:uid="{00000000-0005-0000-0000-0000F3010000}"/>
    <cellStyle name="_Aug.10-Detail_Oct 10 nov 对帐 2" xfId="2536" xr:uid="{00000000-0005-0000-0000-0000F4010000}"/>
    <cellStyle name="_Aug.10-Detail_Oct 10 nov 对帐 3" xfId="2537" xr:uid="{00000000-0005-0000-0000-0000F5010000}"/>
    <cellStyle name="_Aug.10-Detail_Sep 10 for oct" xfId="124" xr:uid="{00000000-0005-0000-0000-0000F6010000}"/>
    <cellStyle name="_Aug.10-Detail_Sep 10 for oct 2" xfId="2538" xr:uid="{00000000-0005-0000-0000-0000F7010000}"/>
    <cellStyle name="_Aug.10-Detail_Sep 10 for oct 3" xfId="2539" xr:uid="{00000000-0005-0000-0000-0000F8010000}"/>
    <cellStyle name="_Aug_09" xfId="125" xr:uid="{00000000-0005-0000-0000-0000F9010000}"/>
    <cellStyle name="_Aug_2007_ 3601_SQ-FET -Jan~ Dec actual-081707" xfId="3956" xr:uid="{00000000-0005-0000-0000-0000FA010000}"/>
    <cellStyle name="_Aug_3301_2007 CMS-FET -Jan~ Dec actual-082007" xfId="3957" xr:uid="{00000000-0005-0000-0000-0000FB010000}"/>
    <cellStyle name="_Aug_3401 FET_2007_IT labor capitalization time sheet_(Actual '08 2007)" xfId="3958" xr:uid="{00000000-0005-0000-0000-0000FC010000}"/>
    <cellStyle name="_BoD實際達成追蹤" xfId="3959" xr:uid="{00000000-0005-0000-0000-0000FD010000}"/>
    <cellStyle name="_BOM - 427 IP NB" xfId="3960" xr:uid="{00000000-0005-0000-0000-0000FE010000}"/>
    <cellStyle name="_Book1" xfId="126" xr:uid="{00000000-0005-0000-0000-0000FF010000}"/>
    <cellStyle name="_Book1 (5)" xfId="2540" xr:uid="{00000000-0005-0000-0000-000000020000}"/>
    <cellStyle name="_Book1 (5)_1" xfId="2541" xr:uid="{00000000-0005-0000-0000-000001020000}"/>
    <cellStyle name="_Book1 (9)" xfId="3961" xr:uid="{00000000-0005-0000-0000-000002020000}"/>
    <cellStyle name="_Book1 2" xfId="2542" xr:uid="{00000000-0005-0000-0000-000003020000}"/>
    <cellStyle name="_Book1 2 2" xfId="3962" xr:uid="{00000000-0005-0000-0000-000004020000}"/>
    <cellStyle name="_Book1 3" xfId="2543" xr:uid="{00000000-0005-0000-0000-000005020000}"/>
    <cellStyle name="_Book1 3 2" xfId="3963" xr:uid="{00000000-0005-0000-0000-000006020000}"/>
    <cellStyle name="_Book1 4" xfId="3964" xr:uid="{00000000-0005-0000-0000-000007020000}"/>
    <cellStyle name="_Book1 5" xfId="3965" xr:uid="{00000000-0005-0000-0000-000008020000}"/>
    <cellStyle name="_Book1 6" xfId="3966" xr:uid="{00000000-0005-0000-0000-000009020000}"/>
    <cellStyle name="_Book1_1" xfId="127" xr:uid="{00000000-0005-0000-0000-00000A020000}"/>
    <cellStyle name="_Book1_100.03年預算-全公司費用_差異分析用" xfId="2544" xr:uid="{00000000-0005-0000-0000-00000B020000}"/>
    <cellStyle name="_Book1_201105損益(Actual vs Budget)-ke24" xfId="3967" xr:uid="{00000000-0005-0000-0000-00000C020000}"/>
    <cellStyle name="_Book1_Arcoa Financial update-10004" xfId="2545" xr:uid="{00000000-0005-0000-0000-00000D020000}"/>
    <cellStyle name="_Book1_BoD Actual and ReFcst_20110531" xfId="3968" xr:uid="{00000000-0005-0000-0000-00000E020000}"/>
    <cellStyle name="_Book1_Input Sheet for 2011 Rev  Margin Reforecast_0527-andy" xfId="2546" xr:uid="{00000000-0005-0000-0000-00000F020000}"/>
    <cellStyle name="_Book1_Input Sheet for 2011 Rev  Margin Reforecast_0527xls (3)" xfId="3969" xr:uid="{00000000-0005-0000-0000-000010020000}"/>
    <cellStyle name="_Book1_Monthly Update to Yvonne-April-11_F&amp;A0517 V3" xfId="2547" xr:uid="{00000000-0005-0000-0000-000011020000}"/>
    <cellStyle name="_Book1_Opex Analysis Fcst-0524" xfId="2548" xr:uid="{00000000-0005-0000-0000-000012020000}"/>
    <cellStyle name="_Book1_Opex Analysis Fcst-0525" xfId="2549" xr:uid="{00000000-0005-0000-0000-000013020000}"/>
    <cellStyle name="_Book1_OPEX Refcst_0531 (2)" xfId="3970" xr:uid="{00000000-0005-0000-0000-000014020000}"/>
    <cellStyle name="_Book1_Repair field business statements &amp; comparison" xfId="3971" xr:uid="{00000000-0005-0000-0000-000015020000}"/>
    <cellStyle name="_Book1_Wala Model for Refcst_Input0515" xfId="3972" xr:uid="{00000000-0005-0000-0000-000016020000}"/>
    <cellStyle name="_Book1_廣告費調整表20110401財務_Hannibal0517V3" xfId="2550" xr:uid="{00000000-0005-0000-0000-000017020000}"/>
    <cellStyle name="_Book13" xfId="128" xr:uid="{00000000-0005-0000-0000-000018020000}"/>
    <cellStyle name="_Book136" xfId="3973" xr:uid="{00000000-0005-0000-0000-000019020000}"/>
    <cellStyle name="_Book137" xfId="3974" xr:uid="{00000000-0005-0000-0000-00001A020000}"/>
    <cellStyle name="_Book16" xfId="3975" xr:uid="{00000000-0005-0000-0000-00001B020000}"/>
    <cellStyle name="_Book2" xfId="129" xr:uid="{00000000-0005-0000-0000-00001C020000}"/>
    <cellStyle name="_Book2 2" xfId="2551" xr:uid="{00000000-0005-0000-0000-00001D020000}"/>
    <cellStyle name="_Book3" xfId="130" xr:uid="{00000000-0005-0000-0000-00001E020000}"/>
    <cellStyle name="_Book3 2" xfId="3976" xr:uid="{00000000-0005-0000-0000-00001F020000}"/>
    <cellStyle name="_budget compare-May1-0128" xfId="3977" xr:uid="{00000000-0005-0000-0000-000020020000}"/>
    <cellStyle name="_Budget project_~06'4" xfId="131" xr:uid="{00000000-0005-0000-0000-000021020000}"/>
    <cellStyle name="_Budget project_~06'4(回覆結果)" xfId="132" xr:uid="{00000000-0005-0000-0000-000022020000}"/>
    <cellStyle name="_Budget project_~06'41" xfId="133" xr:uid="{00000000-0005-0000-0000-000023020000}"/>
    <cellStyle name="_Budget project_~070321" xfId="134" xr:uid="{00000000-0005-0000-0000-000024020000}"/>
    <cellStyle name="_CAPEX" xfId="3978" xr:uid="{00000000-0005-0000-0000-000025020000}"/>
    <cellStyle name="_Capex company saving 0613" xfId="3979" xr:uid="{00000000-0005-0000-0000-000026020000}"/>
    <cellStyle name="_Capex Summary Sheet for NovBoD_IT_20071119" xfId="3980" xr:uid="{00000000-0005-0000-0000-000027020000}"/>
    <cellStyle name="_Capex Variance Report of May 2009" xfId="3981" xr:uid="{00000000-0005-0000-0000-000028020000}"/>
    <cellStyle name="_Central Clean cut 6122006 (3)" xfId="135" xr:uid="{00000000-0005-0000-0000-000029020000}"/>
    <cellStyle name="_Channel Target_Feb_2010" xfId="3982" xr:uid="{00000000-0005-0000-0000-00002A020000}"/>
    <cellStyle name="_CHT ROADM - 12172007-R1" xfId="3983" xr:uid="{00000000-0005-0000-0000-00002B020000}"/>
    <cellStyle name="_Closing Review Dec 06 Production Costs v3" xfId="3984" xr:uid="{00000000-0005-0000-0000-00002C020000}"/>
    <cellStyle name="_Collection 2007收入預算-updated by Brian based on Sandra input" xfId="3985" xr:uid="{00000000-0005-0000-0000-00002D020000}"/>
    <cellStyle name="_Condensed by Q" xfId="136" xr:uid="{00000000-0005-0000-0000-00002E020000}"/>
    <cellStyle name="_Consolidate TB-Aug (3)" xfId="137" xr:uid="{00000000-0005-0000-0000-00002F020000}"/>
    <cellStyle name="_Control table for FET 0622" xfId="138" xr:uid="{00000000-0005-0000-0000-000030020000}"/>
    <cellStyle name="_Control table for FET 0622 2" xfId="139" xr:uid="{00000000-0005-0000-0000-000031020000}"/>
    <cellStyle name="_Control table for FET 0622 3" xfId="140" xr:uid="{00000000-0005-0000-0000-000032020000}"/>
    <cellStyle name="_Control table for FET 0622 4" xfId="141" xr:uid="{00000000-0005-0000-0000-000033020000}"/>
    <cellStyle name="_Control table for FET 0622 5" xfId="142" xr:uid="{00000000-0005-0000-0000-000034020000}"/>
    <cellStyle name="_Control table for FET 0622 6" xfId="2552" xr:uid="{00000000-0005-0000-0000-000035020000}"/>
    <cellStyle name="_Copy of HSDPA for 10.8M V2" xfId="3986" xr:uid="{00000000-0005-0000-0000-000036020000}"/>
    <cellStyle name="_CoreNetworkElement-OFA" xfId="3987" xr:uid="{00000000-0005-0000-0000-000037020000}"/>
    <cellStyle name="_CoreNetworkElement-OFA_1103版本" xfId="3988" xr:uid="{00000000-0005-0000-0000-000038020000}"/>
    <cellStyle name="_CoreNetworkElement-OFA_2007 budget update-0110-0124-1-BOD" xfId="3989" xr:uid="{00000000-0005-0000-0000-000039020000}"/>
    <cellStyle name="_CoreNetworkElement-OFA_2007 budget update-0110-0124-1-BOD_2008 Budget 080115 V2.1" xfId="3990" xr:uid="{00000000-0005-0000-0000-00003A020000}"/>
    <cellStyle name="_CoreNetworkElement-OFA_2007 budget update-0110-0124-1-BOD_2008 Budget Total" xfId="3991" xr:uid="{00000000-0005-0000-0000-00003B020000}"/>
    <cellStyle name="_CoreNetworkElement-OFA_2007 budget update-0110-0124-1-BOD_2009 Budget" xfId="3992" xr:uid="{00000000-0005-0000-0000-00003C020000}"/>
    <cellStyle name="_CoreNetworkElement-OFA_2007 budget update-0110-0124-1-BOD_2009 Budget-V1.0" xfId="3993" xr:uid="{00000000-0005-0000-0000-00003D020000}"/>
    <cellStyle name="_CoreNetworkElement-OFA_2007 budget update-0110-0124-1-BOD_2009 Care預算1120" xfId="3994" xr:uid="{00000000-0005-0000-0000-00003E020000}"/>
    <cellStyle name="_CoreNetworkElement-OFA_2007 July reforecast" xfId="3995" xr:uid="{00000000-0005-0000-0000-00003F020000}"/>
    <cellStyle name="_CoreNetworkElement-OFA_2007 July reforecast revenue" xfId="3996" xr:uid="{00000000-0005-0000-0000-000040020000}"/>
    <cellStyle name="_CoreNetworkElement-OFA_2008 Budget Total Final" xfId="3997" xr:uid="{00000000-0005-0000-0000-000041020000}"/>
    <cellStyle name="_CoreNetworkElement-OFA_2011 KGEx BoD_Presentation_V1" xfId="3998" xr:uid="{00000000-0005-0000-0000-000042020000}"/>
    <cellStyle name="_CoreNetworkElement-OFA_FETi 2007 July reforecast version 2" xfId="3999" xr:uid="{00000000-0005-0000-0000-000043020000}"/>
    <cellStyle name="_CoreNetworkElement-OFA_Y2007 July Ref'cst Subsidiary's Template_FETi_V2" xfId="4000" xr:uid="{00000000-0005-0000-0000-000044020000}"/>
    <cellStyle name="_cost center mapping" xfId="143" xr:uid="{00000000-0005-0000-0000-000045020000}"/>
    <cellStyle name="_CS 2.2 Bill of Material_B" xfId="144" xr:uid="{00000000-0005-0000-0000-000046020000}"/>
    <cellStyle name="_CS 2.2 Bill of Material_PA6" xfId="145" xr:uid="{00000000-0005-0000-0000-000047020000}"/>
    <cellStyle name="_CT Summary-Material Batch1 20061121" xfId="146" xr:uid="{00000000-0005-0000-0000-000048020000}"/>
    <cellStyle name="_DE+LW10005" xfId="4001" xr:uid="{00000000-0005-0000-0000-000049020000}"/>
    <cellStyle name="_Dec.收入0110update" xfId="4002" xr:uid="{00000000-0005-0000-0000-00004A020000}"/>
    <cellStyle name="_Dec_2007 CMS-FET -Jan~ Dec actual-122107" xfId="4003" xr:uid="{00000000-0005-0000-0000-00004B020000}"/>
    <cellStyle name="_Dec_2007 SQ-FET -Jan~ Dec actual-122107" xfId="4004" xr:uid="{00000000-0005-0000-0000-00004C020000}"/>
    <cellStyle name="_Dec_3401 FET_2007_IT labor capitalization time sheet_(Actual '12 2007)" xfId="4005" xr:uid="{00000000-0005-0000-0000-00004D020000}"/>
    <cellStyle name="_Dismantle list WK 18" xfId="147" xr:uid="{00000000-0005-0000-0000-00004E020000}"/>
    <cellStyle name="_Dismantle list WK 18 2" xfId="148" xr:uid="{00000000-0005-0000-0000-00004F020000}"/>
    <cellStyle name="_Dismantle list WK 18 3" xfId="149" xr:uid="{00000000-0005-0000-0000-000050020000}"/>
    <cellStyle name="_Dismantle list WK 18 4" xfId="150" xr:uid="{00000000-0005-0000-0000-000051020000}"/>
    <cellStyle name="_Dismantle list WK 18 5" xfId="151" xr:uid="{00000000-0005-0000-0000-000052020000}"/>
    <cellStyle name="_Dismantle list WK 18 6" xfId="2553" xr:uid="{00000000-0005-0000-0000-000053020000}"/>
    <cellStyle name="_Dismantle sites_~08'02update" xfId="152" xr:uid="{00000000-0005-0000-0000-000054020000}"/>
    <cellStyle name="_Dismantled list WK 17" xfId="153" xr:uid="{00000000-0005-0000-0000-000055020000}"/>
    <cellStyle name="_DS-HS年度比較表" xfId="2554" xr:uid="{00000000-0005-0000-0000-000056020000}"/>
    <cellStyle name="_DS預估" xfId="4006" xr:uid="{00000000-0005-0000-0000-000057020000}"/>
    <cellStyle name="_DS獎勵金預估09-ANITA" xfId="4007" xr:uid="{00000000-0005-0000-0000-000058020000}"/>
    <cellStyle name="_Ericsson請款資料 -060430" xfId="154" xr:uid="{00000000-0005-0000-0000-000059020000}"/>
    <cellStyle name="_ERT Phase III 預算專案分攤 per site" xfId="155" xr:uid="{00000000-0005-0000-0000-00005A020000}"/>
    <cellStyle name="_ERT Phase IV 預算專案分攤 per site" xfId="156" xr:uid="{00000000-0005-0000-0000-00005B020000}"/>
    <cellStyle name="_F write off折舊影響數" xfId="157" xr:uid="{00000000-0005-0000-0000-00005C020000}"/>
    <cellStyle name="_Feb-08_YTD P&amp;L Compare (FET, NCIC, Seednet)-V2" xfId="158" xr:uid="{00000000-0005-0000-0000-00005D020000}"/>
    <cellStyle name="_FET 3G-Ph3 North&amp;CN RFP Appendix 2 (BoM)_PA3" xfId="159" xr:uid="{00000000-0005-0000-0000-00005E020000}"/>
    <cellStyle name="_FET Analysis-08'06" xfId="160" xr:uid="{00000000-0005-0000-0000-00005F020000}"/>
    <cellStyle name="_FET Monthly Fresh - 2011 Mar" xfId="161" xr:uid="{00000000-0005-0000-0000-000060020000}"/>
    <cellStyle name="_FET&amp;KGT Analysis-08'06" xfId="162" xr:uid="{00000000-0005-0000-0000-000061020000}"/>
    <cellStyle name="_FETi 2007 July reforecast version 2" xfId="4008" xr:uid="{00000000-0005-0000-0000-000062020000}"/>
    <cellStyle name="_FETi 2007 July reforecast version 3" xfId="4009" xr:uid="{00000000-0005-0000-0000-000063020000}"/>
    <cellStyle name="_FETI commission-0119-Sandra" xfId="4010" xr:uid="{00000000-0005-0000-0000-000064020000}"/>
    <cellStyle name="_FETIvsFET" xfId="163" xr:uid="{00000000-0005-0000-0000-000065020000}"/>
    <cellStyle name="_FETron 2006 Budget_20051216" xfId="164" xr:uid="{00000000-0005-0000-0000-000066020000}"/>
    <cellStyle name="_FETron 2006 Budget_20051216_CAPEX" xfId="4011" xr:uid="{00000000-0005-0000-0000-000067020000}"/>
    <cellStyle name="_Financial report -Excutive report  June  2006 " xfId="2555" xr:uid="{00000000-0005-0000-0000-000068020000}"/>
    <cellStyle name="_Financial report -Excutive report Jan 2011" xfId="4012" xr:uid="{00000000-0005-0000-0000-000069020000}"/>
    <cellStyle name="_Financial report -Excutive report Nov 2007" xfId="2556" xr:uid="{00000000-0005-0000-0000-00006A020000}"/>
    <cellStyle name="_For Rolling Fcst Review with Jan" xfId="165" xr:uid="{00000000-0005-0000-0000-00006B020000}"/>
    <cellStyle name="_For Rolling Fcst Review with Jan_1st Review_V3" xfId="166" xr:uid="{00000000-0005-0000-0000-00006C020000}"/>
    <cellStyle name="_For Rolling Fcst Review with Jan_2007 July Ref'cst Presentation" xfId="167" xr:uid="{00000000-0005-0000-0000-00006D020000}"/>
    <cellStyle name="_For Rolling Fcst Review with Jan_2007 July Ref'cst Presentation_07162007" xfId="168" xr:uid="{00000000-0005-0000-0000-00006E020000}"/>
    <cellStyle name="_For Rolling Fcst Review with Jan_2007 July Ref'cst Presentation_0814" xfId="169" xr:uid="{00000000-0005-0000-0000-00006F020000}"/>
    <cellStyle name="_For Rolling Fcst Review with Jan_2007 July Ref'cst Presentation_V2" xfId="170" xr:uid="{00000000-0005-0000-0000-000070020000}"/>
    <cellStyle name="_For Rolling Fcst Review with Jan_2007 July Ref'cst Presentation_V2_Proposed" xfId="171" xr:uid="{00000000-0005-0000-0000-000071020000}"/>
    <cellStyle name="_For Rolling Fcst Review with Jan_2007 Q2 Presentation" xfId="172" xr:uid="{00000000-0005-0000-0000-000072020000}"/>
    <cellStyle name="_For Rolling Fcst Review with Jan_Book1" xfId="173" xr:uid="{00000000-0005-0000-0000-000073020000}"/>
    <cellStyle name="_For Rolling Fcst Review with Jan_Book4" xfId="174" xr:uid="{00000000-0005-0000-0000-000074020000}"/>
    <cellStyle name="_For Rolling Fcst Review with Jan_Condensed by Q" xfId="175" xr:uid="{00000000-0005-0000-0000-000075020000}"/>
    <cellStyle name="_For Rolling Fcst Review with Jan_Drivers for CRA" xfId="176" xr:uid="{00000000-0005-0000-0000-000076020000}"/>
    <cellStyle name="_Fresh Report 08'06(FET)" xfId="177" xr:uid="{00000000-0005-0000-0000-000077020000}"/>
    <cellStyle name="_Funding source - OSP" xfId="4013" xr:uid="{00000000-0005-0000-0000-000078020000}"/>
    <cellStyle name="_funding source-revised KY(1)" xfId="4014" xr:uid="{00000000-0005-0000-0000-000079020000}"/>
    <cellStyle name="_HC  Misc  comaprison" xfId="4015" xr:uid="{00000000-0005-0000-0000-00007A020000}"/>
    <cellStyle name="_HR OpEX budget 0714" xfId="4016" xr:uid="{00000000-0005-0000-0000-00007B020000}"/>
    <cellStyle name="_HR relate data" xfId="2557" xr:uid="{00000000-0005-0000-0000-00007C020000}"/>
    <cellStyle name="_HSDPA Phase 2 Implementation Weekly schedule_SEO" xfId="178" xr:uid="{00000000-0005-0000-0000-00007D020000}"/>
    <cellStyle name="_I T avg salary per HC for labor capitalization" xfId="4017" xr:uid="{00000000-0005-0000-0000-00007E020000}"/>
    <cellStyle name="_IBS tuning charge" xfId="179" xr:uid="{00000000-0005-0000-0000-00007F020000}"/>
    <cellStyle name="_ICS Subsidiary_Arcoa Nov" xfId="4018" xr:uid="{00000000-0005-0000-0000-000080020000}"/>
    <cellStyle name="_IMS Phase 2.0 services list Checking Table-feedback-20071116" xfId="4019" xr:uid="{00000000-0005-0000-0000-000081020000}"/>
    <cellStyle name="_In-Building Co-build Solution Sale in P03 2006_CR N006" xfId="180" xr:uid="{00000000-0005-0000-0000-000082020000}"/>
    <cellStyle name="_IO 績效獎金辦法_Nov-09" xfId="4020" xr:uid="{00000000-0005-0000-0000-000083020000}"/>
    <cellStyle name="_Irene" xfId="181" xr:uid="{00000000-0005-0000-0000-000084020000}"/>
    <cellStyle name="_IS" xfId="2558" xr:uid="{00000000-0005-0000-0000-000085020000}"/>
    <cellStyle name="_IT 2007 Capex Budget Management" xfId="4021" xr:uid="{00000000-0005-0000-0000-000086020000}"/>
    <cellStyle name="_IT 2008 Capex Budget Management" xfId="4022" xr:uid="{00000000-0005-0000-0000-000087020000}"/>
    <cellStyle name="_IT Alignment 1124 HS" xfId="4023" xr:uid="{00000000-0005-0000-0000-000088020000}"/>
    <cellStyle name="_IT Alignment Seednet-2008預算" xfId="4024" xr:uid="{00000000-0005-0000-0000-000089020000}"/>
    <cellStyle name="_IT Alignment_20071128_2_IDC_Financial Update" xfId="4025" xr:uid="{00000000-0005-0000-0000-00008A020000}"/>
    <cellStyle name="_IT Alignment_20071129_Financial Update" xfId="4026" xr:uid="{00000000-0005-0000-0000-00008B020000}"/>
    <cellStyle name="_IT Alignment_20071225_Financial Update" xfId="4027" xr:uid="{00000000-0005-0000-0000-00008C020000}"/>
    <cellStyle name="_IT labor capitalizated_06'1" xfId="4028" xr:uid="{00000000-0005-0000-0000-00008D020000}"/>
    <cellStyle name="_IT labor capitalizated_06'11" xfId="4029" xr:uid="{00000000-0005-0000-0000-00008E020000}"/>
    <cellStyle name="_IT labor capitalizated_06'11-KG" xfId="4030" xr:uid="{00000000-0005-0000-0000-00008F020000}"/>
    <cellStyle name="_IT labor capitalizated_06'12" xfId="4031" xr:uid="{00000000-0005-0000-0000-000090020000}"/>
    <cellStyle name="_IT labor capitalizated_06'12-KG" xfId="4032" xr:uid="{00000000-0005-0000-0000-000091020000}"/>
    <cellStyle name="_IT labor capitalizated_06'1-KG" xfId="4033" xr:uid="{00000000-0005-0000-0000-000092020000}"/>
    <cellStyle name="_IT labor capitalizated_06'2" xfId="4034" xr:uid="{00000000-0005-0000-0000-000093020000}"/>
    <cellStyle name="_IT labor capitalizated_06'2-KG" xfId="4035" xr:uid="{00000000-0005-0000-0000-000094020000}"/>
    <cellStyle name="_IT labor capitalizated_06'2-KG(revised)" xfId="4036" xr:uid="{00000000-0005-0000-0000-000095020000}"/>
    <cellStyle name="_IT labor capitalizated_06'4" xfId="4037" xr:uid="{00000000-0005-0000-0000-000096020000}"/>
    <cellStyle name="_IT labor capitalizated_06'4-KG" xfId="4038" xr:uid="{00000000-0005-0000-0000-000097020000}"/>
    <cellStyle name="_IT labor capitalizated_06'5" xfId="4039" xr:uid="{00000000-0005-0000-0000-000098020000}"/>
    <cellStyle name="_IT labor capitalizated_06'5-KG" xfId="4040" xr:uid="{00000000-0005-0000-0000-000099020000}"/>
    <cellStyle name="_IT labor capitalizated_09'01-KG" xfId="4041" xr:uid="{00000000-0005-0000-0000-00009A020000}"/>
    <cellStyle name="_IT Outsourcing Financial Update" xfId="4042" xr:uid="{00000000-0005-0000-0000-00009B020000}"/>
    <cellStyle name="_IT Y2006 HC Plan" xfId="4043" xr:uid="{00000000-0005-0000-0000-00009C020000}"/>
    <cellStyle name="_IT Y2007 CapEx Project Financial Update_for Y2008 Budgeting Exercise_V 11_20071210" xfId="4044" xr:uid="{00000000-0005-0000-0000-00009D020000}"/>
    <cellStyle name="_IT Y2007 IT CapEx Budget Planning on 20070123" xfId="4045" xr:uid="{00000000-0005-0000-0000-00009E020000}"/>
    <cellStyle name="_IT_A300 2006 Capex Budget Format Upload Summary V.4.0" xfId="4046" xr:uid="{00000000-0005-0000-0000-00009F020000}"/>
    <cellStyle name="_IT_A300 2006 Opex Budget Format Upload Summary V.2.0-12222005" xfId="4047" xr:uid="{00000000-0005-0000-0000-0000A0020000}"/>
    <cellStyle name="_IT_A300 2007 Capex Budget Upload Details V.1.0-20061127" xfId="4048" xr:uid="{00000000-0005-0000-0000-0000A1020000}"/>
    <cellStyle name="_IT_A300 2007 Opex_R&amp;M Details" xfId="4049" xr:uid="{00000000-0005-0000-0000-0000A2020000}"/>
    <cellStyle name="_IT_HC_Template_200508301" xfId="4050" xr:uid="{00000000-0005-0000-0000-0000A3020000}"/>
    <cellStyle name="_IT-Y2005 CapEx Budget Planning" xfId="4051" xr:uid="{00000000-0005-0000-0000-0000A4020000}"/>
    <cellStyle name="_IT-Y2005 OpEx Budget Planning" xfId="4052" xr:uid="{00000000-0005-0000-0000-0000A5020000}"/>
    <cellStyle name="_Juen_3601_2007 SQ-FET -Jan~ Dec actual-062207" xfId="4053" xr:uid="{00000000-0005-0000-0000-0000A6020000}"/>
    <cellStyle name="_July ReForecast-Wala-2007-0625" xfId="2559" xr:uid="{00000000-0005-0000-0000-0000A7020000}"/>
    <cellStyle name="_July ReForecast-損益-2007-final-0724" xfId="2560" xr:uid="{00000000-0005-0000-0000-0000A8020000}"/>
    <cellStyle name="_July_2007 CMS-FET -Jan~ Dec actual-072007" xfId="4054" xr:uid="{00000000-0005-0000-0000-0000A9020000}"/>
    <cellStyle name="_July_2007 SQ-FET -Jan~ Dec actual-072007" xfId="4055" xr:uid="{00000000-0005-0000-0000-0000AA020000}"/>
    <cellStyle name="_July_3401 FET_2007_IT labor capitalization time sheet_(Actual '07 2007)" xfId="4056" xr:uid="{00000000-0005-0000-0000-0000AB020000}"/>
    <cellStyle name="_June_3301_IT Y2007 Project Labor Capitalization List_20070604" xfId="4057" xr:uid="{00000000-0005-0000-0000-0000AC020000}"/>
    <cellStyle name="_June_3401 FET_2007_IT labor capitalization time sheet_(Actual '06 2007)" xfId="4058" xr:uid="{00000000-0005-0000-0000-0000AD020000}"/>
    <cellStyle name="_KEY" xfId="2561" xr:uid="{00000000-0005-0000-0000-0000AE020000}"/>
    <cellStyle name="_KG_06'1" xfId="4059" xr:uid="{00000000-0005-0000-0000-0000AF020000}"/>
    <cellStyle name="_KGEX BSCF" xfId="4060" xr:uid="{00000000-0005-0000-0000-0000B0020000}"/>
    <cellStyle name="_KGEx Key Drivers-0516" xfId="182" xr:uid="{00000000-0005-0000-0000-0000B1020000}"/>
    <cellStyle name="_LIST FOR DISMANTLE Extra Work" xfId="183" xr:uid="{00000000-0005-0000-0000-0000B2020000}"/>
    <cellStyle name="_May_2007 CMS-FET -Jan~ Dec actual-052207" xfId="4061" xr:uid="{00000000-0005-0000-0000-0000B3020000}"/>
    <cellStyle name="_May_2007 SQ-FET -Jan~ Dec actual-052207" xfId="4062" xr:uid="{00000000-0005-0000-0000-0000B4020000}"/>
    <cellStyle name="_May_3401 FET_2007_IT labor capitalization time sheet_(Actual '05 2007)" xfId="4063" xr:uid="{00000000-0005-0000-0000-0000B5020000}"/>
    <cellStyle name="_Minority" xfId="184" xr:uid="{00000000-0005-0000-0000-0000B6020000}"/>
    <cellStyle name="_NCIC Capex Report-20101130" xfId="4064" xr:uid="{00000000-0005-0000-0000-0000B7020000}"/>
    <cellStyle name="_NCIC Capex Report-20110131" xfId="4065" xr:uid="{00000000-0005-0000-0000-0000B8020000}"/>
    <cellStyle name="_NCIC Capex Report-20111031" xfId="4066" xr:uid="{00000000-0005-0000-0000-0000B9020000}"/>
    <cellStyle name="_NCIC Product code mapping_0823final" xfId="185" xr:uid="{00000000-0005-0000-0000-0000BA020000}"/>
    <cellStyle name="_ND-SNO-人力資本化-200602-Becky" xfId="4067" xr:uid="{00000000-0005-0000-0000-0000BB020000}"/>
    <cellStyle name="_ND-SNO-人力資本化-200605-Becky" xfId="4068" xr:uid="{00000000-0005-0000-0000-0000BC020000}"/>
    <cellStyle name="_ND-SNO-人力資本化-200612xls" xfId="4069" xr:uid="{00000000-0005-0000-0000-0000BD020000}"/>
    <cellStyle name="_New CapEx Summary Report" xfId="4070" xr:uid="{00000000-0005-0000-0000-0000BE020000}"/>
    <cellStyle name="_Node-B cost comparison assessment-0426" xfId="4071" xr:uid="{00000000-0005-0000-0000-0000BF020000}"/>
    <cellStyle name="_Nokia AR payment control sheet-Ph4 070928" xfId="186" xr:uid="{00000000-0005-0000-0000-0000C0020000}"/>
    <cellStyle name="_Nokia AR payment control sheet-Ph4 080304" xfId="187" xr:uid="{00000000-0005-0000-0000-0000C1020000}"/>
    <cellStyle name="_Nokia Phase III 預算專案分攤 per site071017" xfId="188" xr:uid="{00000000-0005-0000-0000-0000C2020000}"/>
    <cellStyle name="_Nokia RNC Invoice Summary  20061227 (2)" xfId="189" xr:uid="{00000000-0005-0000-0000-0000C3020000}"/>
    <cellStyle name="_non3G3.5G" xfId="4072" xr:uid="{00000000-0005-0000-0000-0000C4020000}"/>
    <cellStyle name="_Nov_3301_2007 CMS-FET -Jan~ Dec actual-112107" xfId="4073" xr:uid="{00000000-0005-0000-0000-0000C5020000}"/>
    <cellStyle name="_Nov_3401 FET_2007_IT labor capitalization time sheet_(Actual '11 2007)" xfId="4074" xr:uid="{00000000-0005-0000-0000-0000C6020000}"/>
    <cellStyle name="_Nov_3601_2007 SQ-FET -Jan~ Dec actual-111907" xfId="4075" xr:uid="{00000000-0005-0000-0000-0000C7020000}"/>
    <cellStyle name="_NPI 3Yr plan" xfId="4076" xr:uid="{00000000-0005-0000-0000-0000C8020000}"/>
    <cellStyle name="_NPI Schedule-20090116" xfId="4077" xr:uid="{00000000-0005-0000-0000-0000C9020000}"/>
    <cellStyle name="_NSPI" xfId="4078" xr:uid="{00000000-0005-0000-0000-0000CA020000}"/>
    <cellStyle name="_NT 2008 H2 Trouble Spot Supporting Data_NT Provided" xfId="4079" xr:uid="{00000000-0005-0000-0000-0000CB020000}"/>
    <cellStyle name="_OCt_3301_2007 CMS-FET -Jan~ Dec actual-101707" xfId="4080" xr:uid="{00000000-0005-0000-0000-0000CC020000}"/>
    <cellStyle name="_Oct_3401 FET_2007_IT labor capitalization time sheet_(Actual '10 2007)" xfId="4081" xr:uid="{00000000-0005-0000-0000-0000CD020000}"/>
    <cellStyle name="_Oct_3601_2007 SQ-FET -Jan~ Dec actual-101707" xfId="4082" xr:uid="{00000000-0005-0000-0000-0000CE020000}"/>
    <cellStyle name="_OCW 2011 GA target" xfId="2562" xr:uid="{00000000-0005-0000-0000-0000CF020000}"/>
    <cellStyle name="_On-Air Site List(Y100-07'3)" xfId="4083" xr:uid="{00000000-0005-0000-0000-0000D0020000}"/>
    <cellStyle name="_On-Air Site List(Y101-07'4)" xfId="4084" xr:uid="{00000000-0005-0000-0000-0000D1020000}"/>
    <cellStyle name="_On-Air Site List(Y102-07'5)" xfId="4085" xr:uid="{00000000-0005-0000-0000-0000D2020000}"/>
    <cellStyle name="_On-Air Site List(Y103-07'6)" xfId="4086" xr:uid="{00000000-0005-0000-0000-0000D3020000}"/>
    <cellStyle name="_On-Air Site List(Y104-07'7)" xfId="4087" xr:uid="{00000000-0005-0000-0000-0000D4020000}"/>
    <cellStyle name="_On-Air Site List(Y105-07'8)" xfId="4088" xr:uid="{00000000-0005-0000-0000-0000D5020000}"/>
    <cellStyle name="_On-Air Site List(Y108-20071225)" xfId="4089" xr:uid="{00000000-0005-0000-0000-0000D6020000}"/>
    <cellStyle name="_On-Air Site List(Y109-20080124)" xfId="4090" xr:uid="{00000000-0005-0000-0000-0000D7020000}"/>
    <cellStyle name="_On-Air Site List(Y110-20080221)" xfId="4091" xr:uid="{00000000-0005-0000-0000-0000D8020000}"/>
    <cellStyle name="_On-Air Site List(Y111-20080320)" xfId="4092" xr:uid="{00000000-0005-0000-0000-0000D9020000}"/>
    <cellStyle name="_On-Air Site List(Y112-20080423)" xfId="4093" xr:uid="{00000000-0005-0000-0000-0000DA020000}"/>
    <cellStyle name="_On-Air Site List(Y113-20080522)" xfId="4094" xr:uid="{00000000-0005-0000-0000-0000DB020000}"/>
    <cellStyle name="_On-Air Site List(Y114-20080622)" xfId="4095" xr:uid="{00000000-0005-0000-0000-0000DC020000}"/>
    <cellStyle name="_On-Air Site List(Y115-20080722)" xfId="4096" xr:uid="{00000000-0005-0000-0000-0000DD020000}"/>
    <cellStyle name="_On-Air Site List(Y116-20080820)" xfId="4097" xr:uid="{00000000-0005-0000-0000-0000DE020000}"/>
    <cellStyle name="_On-Air Site List(Y117-20080922)" xfId="4098" xr:uid="{00000000-0005-0000-0000-0000DF020000}"/>
    <cellStyle name="_On-Air Site List(Y118-20081022)" xfId="4099" xr:uid="{00000000-0005-0000-0000-0000E0020000}"/>
    <cellStyle name="_On-Air Site List(Y119-20081120)" xfId="4100" xr:uid="{00000000-0005-0000-0000-0000E1020000}"/>
    <cellStyle name="_On-Air Site List(Y120-20081222)" xfId="4101" xr:uid="{00000000-0005-0000-0000-0000E2020000}"/>
    <cellStyle name="_On-Air Site List(Y121-20090120)" xfId="4102" xr:uid="{00000000-0005-0000-0000-0000E3020000}"/>
    <cellStyle name="_On-Air Site List(Y122-20090220)" xfId="4103" xr:uid="{00000000-0005-0000-0000-0000E4020000}"/>
    <cellStyle name="_On-Air Site List(Y123-20090320)" xfId="4104" xr:uid="{00000000-0005-0000-0000-0000E5020000}"/>
    <cellStyle name="_On-Air Site List(Y124-20090423)" xfId="4105" xr:uid="{00000000-0005-0000-0000-0000E6020000}"/>
    <cellStyle name="_On-Air Site List(Y126-20090621)" xfId="4106" xr:uid="{00000000-0005-0000-0000-0000E7020000}"/>
    <cellStyle name="_On-Air Site List(Y127-20090721)" xfId="4107" xr:uid="{00000000-0005-0000-0000-0000E8020000}"/>
    <cellStyle name="_On-Air Site List(Y128-20090820)" xfId="4108" xr:uid="{00000000-0005-0000-0000-0000E9020000}"/>
    <cellStyle name="_On-Air Site List(Y129-20090922)" xfId="4109" xr:uid="{00000000-0005-0000-0000-0000EA020000}"/>
    <cellStyle name="_On-Air Site List(Y130-20091021)" xfId="4110" xr:uid="{00000000-0005-0000-0000-0000EB020000}"/>
    <cellStyle name="_On-Air Site List(Y131-20091120)" xfId="4111" xr:uid="{00000000-0005-0000-0000-0000EC020000}"/>
    <cellStyle name="_On-Air Site List(Y132-20091222)" xfId="4112" xr:uid="{00000000-0005-0000-0000-0000ED020000}"/>
    <cellStyle name="_On-Air Site List(Y133-20100121)" xfId="4113" xr:uid="{00000000-0005-0000-0000-0000EE020000}"/>
    <cellStyle name="_On-Air Site List(Y134-20100221)" xfId="4114" xr:uid="{00000000-0005-0000-0000-0000EF020000}"/>
    <cellStyle name="_On-Air Site List(Y135-20100321)" xfId="4115" xr:uid="{00000000-0005-0000-0000-0000F0020000}"/>
    <cellStyle name="_On-Air Site List(Y136-20100421)" xfId="4116" xr:uid="{00000000-0005-0000-0000-0000F1020000}"/>
    <cellStyle name="_On-Air Site List(Y137-20100520)" xfId="4117" xr:uid="{00000000-0005-0000-0000-0000F2020000}"/>
    <cellStyle name="_On-Air Site List(Y138-20100620)" xfId="4118" xr:uid="{00000000-0005-0000-0000-0000F3020000}"/>
    <cellStyle name="_On-Air Site List(Y139-20100720)" xfId="4119" xr:uid="{00000000-0005-0000-0000-0000F4020000}"/>
    <cellStyle name="_On-Air Site List(Y140-20100820)" xfId="4120" xr:uid="{00000000-0005-0000-0000-0000F5020000}"/>
    <cellStyle name="_On-Air Site List(Y141-20100920)" xfId="4121" xr:uid="{00000000-0005-0000-0000-0000F6020000}"/>
    <cellStyle name="_On-Air Site List(Y142-20101020)" xfId="4122" xr:uid="{00000000-0005-0000-0000-0000F7020000}"/>
    <cellStyle name="_On-Air Site List(Y143-20101121)." xfId="4123" xr:uid="{00000000-0005-0000-0000-0000F8020000}"/>
    <cellStyle name="_On-Air Site List(Y145-20110120)" xfId="4124" xr:uid="{00000000-0005-0000-0000-0000F9020000}"/>
    <cellStyle name="_On-Air Site List(Y88-06'3)" xfId="4125" xr:uid="{00000000-0005-0000-0000-0000FA020000}"/>
    <cellStyle name="_On-Air Site List(Y90-06'5)" xfId="4126" xr:uid="{00000000-0005-0000-0000-0000FB020000}"/>
    <cellStyle name="_On-Air Site List(Y91-06'6)" xfId="4127" xr:uid="{00000000-0005-0000-0000-0000FC020000}"/>
    <cellStyle name="_On-Air Site List(Y92-06'7)" xfId="4128" xr:uid="{00000000-0005-0000-0000-0000FD020000}"/>
    <cellStyle name="_On-Air Site List(Y93-06'8)" xfId="4129" xr:uid="{00000000-0005-0000-0000-0000FE020000}"/>
    <cellStyle name="_On-Air Site List(Y94-06'9)" xfId="4130" xr:uid="{00000000-0005-0000-0000-0000FF020000}"/>
    <cellStyle name="_On-Air Site List(Y95-06'10)" xfId="4131" xr:uid="{00000000-0005-0000-0000-000000030000}"/>
    <cellStyle name="_On-Air Site List(Y96-06'11)" xfId="4132" xr:uid="{00000000-0005-0000-0000-000001030000}"/>
    <cellStyle name="_On-Air Site List(Y97-06'12)" xfId="4133" xr:uid="{00000000-0005-0000-0000-000002030000}"/>
    <cellStyle name="_On-Air Site List(Y98-07'1)" xfId="4134" xr:uid="{00000000-0005-0000-0000-000003030000}"/>
    <cellStyle name="_On-Air Site List(Y99-07'2)" xfId="4135" xr:uid="{00000000-0005-0000-0000-000004030000}"/>
    <cellStyle name="_Opex Risk Opp V2_71&amp;74&amp;75" xfId="190" xr:uid="{00000000-0005-0000-0000-000005030000}"/>
    <cellStyle name="_Opex Risk Opp V2_71&amp;74&amp;75 2" xfId="191" xr:uid="{00000000-0005-0000-0000-000006030000}"/>
    <cellStyle name="_Opex Risk Opp V2_71&amp;74&amp;75 2 2" xfId="192" xr:uid="{00000000-0005-0000-0000-000007030000}"/>
    <cellStyle name="_Opex Risk Opp V2_71&amp;74&amp;75 3" xfId="193" xr:uid="{00000000-0005-0000-0000-000008030000}"/>
    <cellStyle name="_Opex Risk Opp V2_71&amp;74&amp;75 4" xfId="194" xr:uid="{00000000-0005-0000-0000-000009030000}"/>
    <cellStyle name="_Opex Risk Opp V2_71&amp;74&amp;75 5" xfId="195" xr:uid="{00000000-0005-0000-0000-00000A030000}"/>
    <cellStyle name="_Opex Risk Opp V2_71&amp;74&amp;75 6" xfId="2563" xr:uid="{00000000-0005-0000-0000-00000B030000}"/>
    <cellStyle name="_Opex Risk Opp V2_71&amp;74&amp;75 7" xfId="2564" xr:uid="{00000000-0005-0000-0000-00000C030000}"/>
    <cellStyle name="_Opex Risk Opp V2_71&amp;74&amp;75_1103版本" xfId="4136" xr:uid="{00000000-0005-0000-0000-00000D030000}"/>
    <cellStyle name="_Opex Risk Opp V2_71&amp;74&amp;75_2006 PL - Jul FCST-0727" xfId="4137" xr:uid="{00000000-0005-0000-0000-00000E030000}"/>
    <cellStyle name="_Opex Risk Opp V2_71&amp;74&amp;75_2006 PL 0223 - BOD" xfId="4138" xr:uid="{00000000-0005-0000-0000-00000F030000}"/>
    <cellStyle name="_Opex Risk Opp V2_71&amp;74&amp;75_2006 PL 0223 - BOD_2006 Payment%" xfId="4139" xr:uid="{00000000-0005-0000-0000-000010030000}"/>
    <cellStyle name="_Opex Risk Opp V2_71&amp;74&amp;75_2006 PL 0223 - BOD_2007 Budget - Collection(0405v)" xfId="4140" xr:uid="{00000000-0005-0000-0000-000011030000}"/>
    <cellStyle name="_Opex Risk Opp V2_71&amp;74&amp;75_2006 PL 0223 - BOD_2007 budget update-0110-0124-1-BOD" xfId="4141" xr:uid="{00000000-0005-0000-0000-000012030000}"/>
    <cellStyle name="_Opex Risk Opp V2_71&amp;74&amp;75_2006 PL 0223 - BOD_2007 budget update-0110-0124-1-BOD_2008 Budget 080115 V2.1" xfId="4142" xr:uid="{00000000-0005-0000-0000-000013030000}"/>
    <cellStyle name="_Opex Risk Opp V2_71&amp;74&amp;75_2006 PL 0223 - BOD_2007 budget update-0110-0124-1-BOD_2008 Budget Total" xfId="4143" xr:uid="{00000000-0005-0000-0000-000014030000}"/>
    <cellStyle name="_Opex Risk Opp V2_71&amp;74&amp;75_2006 PL 0223 - BOD_2007 budget update-0110-0124-1-BOD_2009 Budget" xfId="4144" xr:uid="{00000000-0005-0000-0000-000015030000}"/>
    <cellStyle name="_Opex Risk Opp V2_71&amp;74&amp;75_2006 PL 0223 - BOD_2007 budget update-0110-0124-1-BOD_2009 Budget-V1.0" xfId="4145" xr:uid="{00000000-0005-0000-0000-000016030000}"/>
    <cellStyle name="_Opex Risk Opp V2_71&amp;74&amp;75_2006 PL 0223 - BOD_2007 budget update-0110-0124-1-BOD_2009 Care預算1120" xfId="4146" xr:uid="{00000000-0005-0000-0000-000017030000}"/>
    <cellStyle name="_Opex Risk Opp V2_71&amp;74&amp;75_2006 PL 0223 - BOD_2007 Jul reforecast -FETI Collection" xfId="4147" xr:uid="{00000000-0005-0000-0000-000018030000}"/>
    <cellStyle name="_Opex Risk Opp V2_71&amp;74&amp;75_2006 PL 0223 - BOD_2007 July reforecast" xfId="4148" xr:uid="{00000000-0005-0000-0000-000019030000}"/>
    <cellStyle name="_Opex Risk Opp V2_71&amp;74&amp;75_2006 PL 0223 - BOD_2007 July reforecast revenue" xfId="4149" xr:uid="{00000000-0005-0000-0000-00001A030000}"/>
    <cellStyle name="_Opex Risk Opp V2_71&amp;74&amp;75_2006 PL 0223 - BOD_2007Jul~2008Dec FETi commission table" xfId="4150" xr:uid="{00000000-0005-0000-0000-00001B030000}"/>
    <cellStyle name="_Opex Risk Opp V2_71&amp;74&amp;75_2006 PL 0223 - BOD_2011 KGEx BoD_Presentation_V1" xfId="4151" xr:uid="{00000000-0005-0000-0000-00001C030000}"/>
    <cellStyle name="_Opex Risk Opp V2_71&amp;74&amp;75_2006 PL 0223 - BOD_Collection margin analysis-0628" xfId="4152" xr:uid="{00000000-0005-0000-0000-00001D030000}"/>
    <cellStyle name="_Opex Risk Opp V2_71&amp;74&amp;75_2006 PL 0223 - BOD_Dec.收入0110update" xfId="4153" xr:uid="{00000000-0005-0000-0000-00001E030000}"/>
    <cellStyle name="_Opex Risk Opp V2_71&amp;74&amp;75_2006 PL 0223 - BOD_FETi 2007 July reforecast version 2" xfId="4154" xr:uid="{00000000-0005-0000-0000-00001F030000}"/>
    <cellStyle name="_Opex Risk Opp V2_71&amp;74&amp;75_2006 PL 0223 - BOD_Y2007 July Ref'cst Subsidiary's Template_FETi_V2" xfId="4155" xr:uid="{00000000-0005-0000-0000-000020030000}"/>
    <cellStyle name="_Opex Risk Opp V2_71&amp;74&amp;75_2008 Budget Total Final" xfId="4156" xr:uid="{00000000-0005-0000-0000-000021030000}"/>
    <cellStyle name="_Opex Risk Opp V2_71&amp;74&amp;75_Y2007 FET OpEx BOD_7461-1130" xfId="4157" xr:uid="{00000000-0005-0000-0000-000022030000}"/>
    <cellStyle name="_Opex Risk Opp V2_71&amp;74&amp;75_Y2007 FET OpEx BOD_7461-1130_2007 budget update-0110-0124-1-BOD" xfId="4158" xr:uid="{00000000-0005-0000-0000-000023030000}"/>
    <cellStyle name="_Opex Risk Opp V2_71&amp;74&amp;75_Y2007 FET OpEx BOD_7461-1130_2007 budget update-0110-0124-1-BOD_2008 Budget 080115 V2.1" xfId="4159" xr:uid="{00000000-0005-0000-0000-000024030000}"/>
    <cellStyle name="_Opex Risk Opp V2_71&amp;74&amp;75_Y2007 FET OpEx BOD_7461-1130_2007 budget update-0110-0124-1-BOD_2008 Budget Total" xfId="4160" xr:uid="{00000000-0005-0000-0000-000025030000}"/>
    <cellStyle name="_Opex Risk Opp V2_71&amp;74&amp;75_Y2007 FET OpEx BOD_7461-1130_2007 budget update-0110-0124-1-BOD_2009 Budget" xfId="4161" xr:uid="{00000000-0005-0000-0000-000026030000}"/>
    <cellStyle name="_Opex Risk Opp V2_71&amp;74&amp;75_Y2007 FET OpEx BOD_7461-1130_2007 budget update-0110-0124-1-BOD_2009 Budget-V1.0" xfId="4162" xr:uid="{00000000-0005-0000-0000-000027030000}"/>
    <cellStyle name="_Opex Risk Opp V2_71&amp;74&amp;75_Y2007 FET OpEx BOD_7461-1130_2007 budget update-0110-0124-1-BOD_2009 Care預算1120" xfId="4163" xr:uid="{00000000-0005-0000-0000-000028030000}"/>
    <cellStyle name="_Opex Risk Opp V2_71&amp;74&amp;75_Y2007 FET OpEx BOD_7461-1130_2007 July reforecast" xfId="4164" xr:uid="{00000000-0005-0000-0000-000029030000}"/>
    <cellStyle name="_Opex Risk Opp V2_71&amp;74&amp;75_Y2007 FET OpEx BOD_7461-1130_2007 July reforecast revenue" xfId="4165" xr:uid="{00000000-0005-0000-0000-00002A030000}"/>
    <cellStyle name="_Opex Risk Opp V2_71&amp;74&amp;75_Y2007 FET OpEx BOD_7461-1130_2011 KGEx BoD_Presentation_V1" xfId="4166" xr:uid="{00000000-0005-0000-0000-00002B030000}"/>
    <cellStyle name="_Opex Risk Opp V2_71&amp;74&amp;75_Y2007 FET OpEx BOD_7461-1130_FETi 2007 July reforecast version 2" xfId="4167" xr:uid="{00000000-0005-0000-0000-00002C030000}"/>
    <cellStyle name="_Opex Risk Opp V2_71&amp;74&amp;75_Y2007 FET OpEx BOD_7461-1130_Y2007 July Ref'cst Subsidiary's Template_FETi_V2" xfId="4168" xr:uid="{00000000-0005-0000-0000-00002D030000}"/>
    <cellStyle name="_Opex Risk Opp V2_71&amp;74&amp;75_Y2007 KGT OpEx BOD_7461-1130" xfId="4169" xr:uid="{00000000-0005-0000-0000-00002E030000}"/>
    <cellStyle name="_Opex Risk Opp V2_71&amp;74&amp;75_Y2007 KGT OpEx BOD_7461-1130_2007 budget update-0110-0124-1-BOD" xfId="4170" xr:uid="{00000000-0005-0000-0000-00002F030000}"/>
    <cellStyle name="_Opex Risk Opp V2_71&amp;74&amp;75_Y2007 KGT OpEx BOD_7461-1130_2007 budget update-0110-0124-1-BOD_2008 Budget 080115 V2.1" xfId="4171" xr:uid="{00000000-0005-0000-0000-000030030000}"/>
    <cellStyle name="_Opex Risk Opp V2_71&amp;74&amp;75_Y2007 KGT OpEx BOD_7461-1130_2007 budget update-0110-0124-1-BOD_2008 Budget Total" xfId="4172" xr:uid="{00000000-0005-0000-0000-000031030000}"/>
    <cellStyle name="_Opex Risk Opp V2_71&amp;74&amp;75_Y2007 KGT OpEx BOD_7461-1130_2007 budget update-0110-0124-1-BOD_2009 Budget" xfId="4173" xr:uid="{00000000-0005-0000-0000-000032030000}"/>
    <cellStyle name="_Opex Risk Opp V2_71&amp;74&amp;75_Y2007 KGT OpEx BOD_7461-1130_2007 budget update-0110-0124-1-BOD_2009 Budget-V1.0" xfId="4174" xr:uid="{00000000-0005-0000-0000-000033030000}"/>
    <cellStyle name="_Opex Risk Opp V2_71&amp;74&amp;75_Y2007 KGT OpEx BOD_7461-1130_2007 budget update-0110-0124-1-BOD_2009 Care預算1120" xfId="4175" xr:uid="{00000000-0005-0000-0000-000034030000}"/>
    <cellStyle name="_Opex Risk Opp V2_71&amp;74&amp;75_Y2007 KGT OpEx BOD_7461-1130_2007 July reforecast" xfId="4176" xr:uid="{00000000-0005-0000-0000-000035030000}"/>
    <cellStyle name="_Opex Risk Opp V2_71&amp;74&amp;75_Y2007 KGT OpEx BOD_7461-1130_2007 July reforecast revenue" xfId="4177" xr:uid="{00000000-0005-0000-0000-000036030000}"/>
    <cellStyle name="_Opex Risk Opp V2_71&amp;74&amp;75_Y2007 KGT OpEx BOD_7461-1130_2011 KGEx BoD_Presentation_V1" xfId="4178" xr:uid="{00000000-0005-0000-0000-000037030000}"/>
    <cellStyle name="_Opex Risk Opp V2_71&amp;74&amp;75_Y2007 KGT OpEx BOD_7461-1130_FETi 2007 July reforecast version 2" xfId="4179" xr:uid="{00000000-0005-0000-0000-000038030000}"/>
    <cellStyle name="_Opex Risk Opp V2_71&amp;74&amp;75_Y2007 KGT OpEx BOD_7461-1130_Y2007 July Ref'cst Subsidiary's Template_FETi_V2" xfId="4180" xr:uid="{00000000-0005-0000-0000-000039030000}"/>
    <cellStyle name="_P12-2006  12PA  12FA BTS Implementation Sales  " xfId="196" xr:uid="{00000000-0005-0000-0000-00003A030000}"/>
    <cellStyle name="_P12-2006  12PA  12FA BTS Implementation Sales   2" xfId="197" xr:uid="{00000000-0005-0000-0000-00003B030000}"/>
    <cellStyle name="_P12-2006  12PA  12FA BTS Implementation Sales   3" xfId="198" xr:uid="{00000000-0005-0000-0000-00003C030000}"/>
    <cellStyle name="_P12-2006  12PA  12FA BTS Implementation Sales   4" xfId="199" xr:uid="{00000000-0005-0000-0000-00003D030000}"/>
    <cellStyle name="_P12-2006  12PA  12FA BTS Implementation Sales   5" xfId="200" xr:uid="{00000000-0005-0000-0000-00003E030000}"/>
    <cellStyle name="_P12-2006  12PA  12FA BTS Implementation Sales   6" xfId="2565" xr:uid="{00000000-0005-0000-0000-00003F030000}"/>
    <cellStyle name="_P4 Ericsson請款資料 -20070930" xfId="201" xr:uid="{00000000-0005-0000-0000-000040030000}"/>
    <cellStyle name="_PH3 Dismantle Sites Sales in P03 2006_CR N005 (4)" xfId="202" xr:uid="{00000000-0005-0000-0000-000041030000}"/>
    <cellStyle name="_Phase4  P6-PO2006080385 (2)" xfId="203" xr:uid="{00000000-0005-0000-0000-000042030000}"/>
    <cellStyle name="_Phase4  P7-PO2006080385" xfId="204" xr:uid="{00000000-0005-0000-0000-000043030000}"/>
    <cellStyle name="_POSM 3D Display(1)" xfId="205" xr:uid="{00000000-0005-0000-0000-000044030000}"/>
    <cellStyle name="_Pre-Board Meeting_0208" xfId="206" xr:uid="{00000000-0005-0000-0000-000045030000}"/>
    <cellStyle name="_Productivity change's issue_Michelle" xfId="4181" xr:uid="{00000000-0005-0000-0000-000046030000}"/>
    <cellStyle name="_Project weekly report-20090819" xfId="4182" xr:uid="{00000000-0005-0000-0000-000047030000}"/>
    <cellStyle name="_Q2-06 Rolling F'cst Presentation_0515" xfId="207" xr:uid="{00000000-0005-0000-0000-000048030000}"/>
    <cellStyle name="_Q4-06 Rolling F'cst_A300-10202006" xfId="4183" xr:uid="{00000000-0005-0000-0000-000049030000}"/>
    <cellStyle name="_R&amp;M_Total" xfId="4184" xr:uid="{00000000-0005-0000-0000-00004A030000}"/>
    <cellStyle name="_R&amp;O" xfId="208" xr:uid="{00000000-0005-0000-0000-00004B030000}"/>
    <cellStyle name="_Refcsting 報告資料-0818-第一版" xfId="2566" xr:uid="{00000000-0005-0000-0000-00004C030000}"/>
    <cellStyle name="_Repair field business statements &amp; comparison" xfId="2567" xr:uid="{00000000-0005-0000-0000-00004D030000}"/>
    <cellStyle name="_Repair field business statements &amp; comparison 2" xfId="4185" xr:uid="{00000000-0005-0000-0000-00004E030000}"/>
    <cellStyle name="_Revised-productivity for FA" xfId="4186" xr:uid="{00000000-0005-0000-0000-00004F030000}"/>
    <cellStyle name="_Revised-productivity for FA_1103版本" xfId="4187" xr:uid="{00000000-0005-0000-0000-000050030000}"/>
    <cellStyle name="_Revised-productivity for FA_2007 budget update-0110-0124-1-BOD" xfId="4188" xr:uid="{00000000-0005-0000-0000-000051030000}"/>
    <cellStyle name="_Revised-productivity for FA_2007 budget update-0110-0124-1-BOD_2008 Budget 080115 V2.1" xfId="4189" xr:uid="{00000000-0005-0000-0000-000052030000}"/>
    <cellStyle name="_Revised-productivity for FA_2007 budget update-0110-0124-1-BOD_2008 Budget Total" xfId="4190" xr:uid="{00000000-0005-0000-0000-000053030000}"/>
    <cellStyle name="_Revised-productivity for FA_2007 budget update-0110-0124-1-BOD_2009 Budget" xfId="4191" xr:uid="{00000000-0005-0000-0000-000054030000}"/>
    <cellStyle name="_Revised-productivity for FA_2007 budget update-0110-0124-1-BOD_2009 Budget-V1.0" xfId="4192" xr:uid="{00000000-0005-0000-0000-000055030000}"/>
    <cellStyle name="_Revised-productivity for FA_2007 budget update-0110-0124-1-BOD_2009 Care預算1120" xfId="4193" xr:uid="{00000000-0005-0000-0000-000056030000}"/>
    <cellStyle name="_Revised-productivity for FA_2007 July reforecast" xfId="4194" xr:uid="{00000000-0005-0000-0000-000057030000}"/>
    <cellStyle name="_Revised-productivity for FA_2007 July reforecast revenue" xfId="4195" xr:uid="{00000000-0005-0000-0000-000058030000}"/>
    <cellStyle name="_Revised-productivity for FA_2008 Budget Total Final" xfId="4196" xr:uid="{00000000-0005-0000-0000-000059030000}"/>
    <cellStyle name="_Revised-productivity for FA_2011 KGEx BoD_Presentation_V1" xfId="4197" xr:uid="{00000000-0005-0000-0000-00005A030000}"/>
    <cellStyle name="_Revised-productivity for FA_FETi 2007 July reforecast version 2" xfId="4198" xr:uid="{00000000-0005-0000-0000-00005B030000}"/>
    <cellStyle name="_Revised-productivity for FA_Y2007 July Ref'cst Subsidiary's Template_FETi_V2" xfId="4199" xr:uid="{00000000-0005-0000-0000-00005C030000}"/>
    <cellStyle name="_RO Template-IT-01092006" xfId="4200" xr:uid="{00000000-0005-0000-0000-00005D030000}"/>
    <cellStyle name="_Rolling Forecast-手機與上線-960409-財務" xfId="2568" xr:uid="{00000000-0005-0000-0000-00005E030000}"/>
    <cellStyle name="_self-owned backhaul benefit" xfId="4201" xr:uid="{00000000-0005-0000-0000-00005F030000}"/>
    <cellStyle name="_Sep_09" xfId="209" xr:uid="{00000000-0005-0000-0000-000060030000}"/>
    <cellStyle name="_Sep_3301_2007 CMS-FET -Jan~ Dec actual-092007" xfId="4202" xr:uid="{00000000-0005-0000-0000-000061030000}"/>
    <cellStyle name="_Sep_3401 FET_2007_IT labor capitalization time sheet_(Actual '09 2007)" xfId="4203" xr:uid="{00000000-0005-0000-0000-000062030000}"/>
    <cellStyle name="_Sep_3601_2007 SQ-FET -Jan~ Dec actual-092007" xfId="4204" xr:uid="{00000000-0005-0000-0000-000063030000}"/>
    <cellStyle name="_Sheet1" xfId="210" xr:uid="{00000000-0005-0000-0000-000064030000}"/>
    <cellStyle name="_Sheet1_1st Review_V3" xfId="211" xr:uid="{00000000-0005-0000-0000-000065030000}"/>
    <cellStyle name="_Sheet1_2006 Budget Review - Fully Consolidated P&amp;L_01262006" xfId="212" xr:uid="{00000000-0005-0000-0000-000066030000}"/>
    <cellStyle name="_Sheet1_2006 Budget Review - Fully Consolidated P&amp;L_01262006_1st Review_V3" xfId="213" xr:uid="{00000000-0005-0000-0000-000067030000}"/>
    <cellStyle name="_Sheet1_2006 Budget Review - Fully Consolidated P&amp;L_01262006_2006 Budget Review - Fully Consolidated P&amp;L_01262006" xfId="214" xr:uid="{00000000-0005-0000-0000-000068030000}"/>
    <cellStyle name="_Sheet1_2006 Budget Review - Fully Consolidated P&amp;L_01262006_2006 Budget Review - Fully Consolidated P&amp;L_01262006_1st Review_V3" xfId="215" xr:uid="{00000000-0005-0000-0000-000069030000}"/>
    <cellStyle name="_Sheet1_2006 Budget Review - Fully Consolidated P&amp;L_01262006_2006 Budget Review - Fully Consolidated P&amp;L_01262006_2006 Budget Review - Fully Consolidated P&amp;L_01262006" xfId="216" xr:uid="{00000000-0005-0000-0000-00006A030000}"/>
    <cellStyle name="_Sheet1_2006 Budget Review - Fully Consolidated P&amp;L_01262006_2006 Budget Review - Fully Consolidated P&amp;L_01262006_2006 Budget Review - Fully Consolidated P&amp;L_01262006_1st Review_V3" xfId="217" xr:uid="{00000000-0005-0000-0000-00006B030000}"/>
    <cellStyle name="_Sheet1_2006 Budget Review - Fully Consolidated P&amp;L_01262006_2006 Budget Review - Fully Consolidated P&amp;L_01262006_2006 Budget Review - Fully Consolidated P&amp;L_01262006_2006 Budget to Morris-0224'06" xfId="218" xr:uid="{00000000-0005-0000-0000-00006C030000}"/>
    <cellStyle name="_Sheet1_2006 Budget Review - Fully Consolidated P&amp;L_01262006_2006 Budget Review - Fully Consolidated P&amp;L_01262006_2006 Budget Review - Fully Consolidated P&amp;L_01262006_2006 Budget to Morris-0224'06_1st Review_V3" xfId="219" xr:uid="{00000000-0005-0000-0000-00006D030000}"/>
    <cellStyle name="_Sheet1_2006 Budget Review - Fully Consolidated P&amp;L_01262006_2006 Budget Review - Fully Consolidated P&amp;L_01262006_2006 Budget Review - Fully Consolidated P&amp;L_01262006_2006 Budget to Morris-0224'06_2007 July Ref'cst Presentation" xfId="220" xr:uid="{00000000-0005-0000-0000-00006E030000}"/>
    <cellStyle name="_Sheet1_2006 Budget Review - Fully Consolidated P&amp;L_01262006_2006 Budget Review - Fully Consolidated P&amp;L_01262006_2006 Budget Review - Fully Consolidated P&amp;L_01262006_2006 Budget to Morris-0224'06_2007 July Ref'cst Presentation_07162007" xfId="221" xr:uid="{00000000-0005-0000-0000-00006F030000}"/>
    <cellStyle name="_Sheet1_2006 Budget Review - Fully Consolidated P&amp;L_01262006_2006 Budget Review - Fully Consolidated P&amp;L_01262006_2006 Budget Review - Fully Consolidated P&amp;L_01262006_2006 Budget to Morris-0224'06_2007 July Ref'cst Presentation_0814" xfId="222" xr:uid="{00000000-0005-0000-0000-000070030000}"/>
    <cellStyle name="_Sheet1_2006 Budget Review - Fully Consolidated P&amp;L_01262006_2006 Budget Review - Fully Consolidated P&amp;L_01262006_2006 Budget Review - Fully Consolidated P&amp;L_01262006_2006 Budget to Morris-0224'06_2007 July Ref'cst Presentation_V2" xfId="223" xr:uid="{00000000-0005-0000-0000-000071030000}"/>
    <cellStyle name="_Sheet1_2006 Budget Review - Fully Consolidated P&amp;L_01262006_2006 Budget Review - Fully Consolidated P&amp;L_01262006_2006 Budget Review - Fully Consolidated P&amp;L_01262006_2006 Budget to Morris-0224'06_2007 July Ref'cst Presentation_V2_Proposed" xfId="224" xr:uid="{00000000-0005-0000-0000-000072030000}"/>
    <cellStyle name="_Sheet1_2006 Budget Review - Fully Consolidated P&amp;L_01262006_2006 Budget Review - Fully Consolidated P&amp;L_01262006_2006 Budget Review - Fully Consolidated P&amp;L_01262006_2006 Budget to Morris-0224'06_2007 Q2 Presentation" xfId="225" xr:uid="{00000000-0005-0000-0000-000073030000}"/>
    <cellStyle name="_Sheet1_2006 Budget Review - Fully Consolidated P&amp;L_01262006_2006 Budget Review - Fully Consolidated P&amp;L_01262006_2006 Budget Review - Fully Consolidated P&amp;L_01262006_2006 Budget to Morris-0224'06_Book1" xfId="226" xr:uid="{00000000-0005-0000-0000-000074030000}"/>
    <cellStyle name="_Sheet1_2006 Budget Review - Fully Consolidated P&amp;L_01262006_2006 Budget Review - Fully Consolidated P&amp;L_01262006_2006 Budget Review - Fully Consolidated P&amp;L_01262006_2006 Budget to Morris-0224'06_Book4" xfId="227" xr:uid="{00000000-0005-0000-0000-000075030000}"/>
    <cellStyle name="_Sheet1_2006 Budget Review - Fully Consolidated P&amp;L_01262006_2006 Budget Review - Fully Consolidated P&amp;L_01262006_2006 Budget Review - Fully Consolidated P&amp;L_01262006_2006 Budget to Morris-0224'06_Condensed by Q" xfId="228" xr:uid="{00000000-0005-0000-0000-000076030000}"/>
    <cellStyle name="_Sheet1_2006 Budget Review - Fully Consolidated P&amp;L_01262006_2006 Budget Review - Fully Consolidated P&amp;L_01262006_2006 Budget Review - Fully Consolidated P&amp;L_01262006_2006 Budget to Morris-0224'06_Drivers for CRA" xfId="229" xr:uid="{00000000-0005-0000-0000-000077030000}"/>
    <cellStyle name="_Sheet1_2006 Budget Review - Fully Consolidated P&amp;L_01262006_2006 Budget Review - Fully Consolidated P&amp;L_01262006_2006 Budget Review - Fully Consolidated P&amp;L_01262006_2007 July Ref'cst Presentation" xfId="230" xr:uid="{00000000-0005-0000-0000-000078030000}"/>
    <cellStyle name="_Sheet1_2006 Budget Review - Fully Consolidated P&amp;L_01262006_2006 Budget Review - Fully Consolidated P&amp;L_01262006_2006 Budget Review - Fully Consolidated P&amp;L_01262006_2007 July Ref'cst Presentation_07162007" xfId="231" xr:uid="{00000000-0005-0000-0000-000079030000}"/>
    <cellStyle name="_Sheet1_2006 Budget Review - Fully Consolidated P&amp;L_01262006_2006 Budget Review - Fully Consolidated P&amp;L_01262006_2006 Budget Review - Fully Consolidated P&amp;L_01262006_2007 July Ref'cst Presentation_0814" xfId="232" xr:uid="{00000000-0005-0000-0000-00007A030000}"/>
    <cellStyle name="_Sheet1_2006 Budget Review - Fully Consolidated P&amp;L_01262006_2006 Budget Review - Fully Consolidated P&amp;L_01262006_2006 Budget Review - Fully Consolidated P&amp;L_01262006_2007 July Ref'cst Presentation_V2" xfId="233" xr:uid="{00000000-0005-0000-0000-00007B030000}"/>
    <cellStyle name="_Sheet1_2006 Budget Review - Fully Consolidated P&amp;L_01262006_2006 Budget Review - Fully Consolidated P&amp;L_01262006_2006 Budget Review - Fully Consolidated P&amp;L_01262006_2007 July Ref'cst Presentation_V2_Proposed" xfId="234" xr:uid="{00000000-0005-0000-0000-00007C030000}"/>
    <cellStyle name="_Sheet1_2006 Budget Review - Fully Consolidated P&amp;L_01262006_2006 Budget Review - Fully Consolidated P&amp;L_01262006_2006 Budget Review - Fully Consolidated P&amp;L_01262006_2007 Q2 Presentation" xfId="235" xr:uid="{00000000-0005-0000-0000-00007D030000}"/>
    <cellStyle name="_Sheet1_2006 Budget Review - Fully Consolidated P&amp;L_01262006_2006 Budget Review - Fully Consolidated P&amp;L_01262006_2006 Budget Review - Fully Consolidated P&amp;L_01262006_Book1" xfId="236" xr:uid="{00000000-0005-0000-0000-00007E030000}"/>
    <cellStyle name="_Sheet1_2006 Budget Review - Fully Consolidated P&amp;L_01262006_2006 Budget Review - Fully Consolidated P&amp;L_01262006_2006 Budget Review - Fully Consolidated P&amp;L_01262006_Book4" xfId="237" xr:uid="{00000000-0005-0000-0000-00007F030000}"/>
    <cellStyle name="_Sheet1_2006 Budget Review - Fully Consolidated P&amp;L_01262006_2006 Budget Review - Fully Consolidated P&amp;L_01262006_2006 Budget Review - Fully Consolidated P&amp;L_01262006_Condensed by Q" xfId="238" xr:uid="{00000000-0005-0000-0000-000080030000}"/>
    <cellStyle name="_Sheet1_2006 Budget Review - Fully Consolidated P&amp;L_01262006_2006 Budget Review - Fully Consolidated P&amp;L_01262006_2006 Budget Review - Fully Consolidated P&amp;L_01262006_Drivers for CRA" xfId="239" xr:uid="{00000000-0005-0000-0000-000081030000}"/>
    <cellStyle name="_Sheet1_2006 Budget Review - Fully Consolidated P&amp;L_01262006_2006 Budget Review - Fully Consolidated P&amp;L_01262006_2007 July Ref'cst Presentation" xfId="240" xr:uid="{00000000-0005-0000-0000-000082030000}"/>
    <cellStyle name="_Sheet1_2006 Budget Review - Fully Consolidated P&amp;L_01262006_2006 Budget Review - Fully Consolidated P&amp;L_01262006_2007 July Ref'cst Presentation_07162007" xfId="241" xr:uid="{00000000-0005-0000-0000-000083030000}"/>
    <cellStyle name="_Sheet1_2006 Budget Review - Fully Consolidated P&amp;L_01262006_2006 Budget Review - Fully Consolidated P&amp;L_01262006_2007 July Ref'cst Presentation_0814" xfId="242" xr:uid="{00000000-0005-0000-0000-000084030000}"/>
    <cellStyle name="_Sheet1_2006 Budget Review - Fully Consolidated P&amp;L_01262006_2006 Budget Review - Fully Consolidated P&amp;L_01262006_2007 July Ref'cst Presentation_V2" xfId="243" xr:uid="{00000000-0005-0000-0000-000085030000}"/>
    <cellStyle name="_Sheet1_2006 Budget Review - Fully Consolidated P&amp;L_01262006_2006 Budget Review - Fully Consolidated P&amp;L_01262006_2007 July Ref'cst Presentation_V2_Proposed" xfId="244" xr:uid="{00000000-0005-0000-0000-000086030000}"/>
    <cellStyle name="_Sheet1_2006 Budget Review - Fully Consolidated P&amp;L_01262006_2006 Budget Review - Fully Consolidated P&amp;L_01262006_2007 Q2 Presentation" xfId="245" xr:uid="{00000000-0005-0000-0000-000087030000}"/>
    <cellStyle name="_Sheet1_2006 Budget Review - Fully Consolidated P&amp;L_01262006_2006 Budget Review - Fully Consolidated P&amp;L_01262006_Book1" xfId="246" xr:uid="{00000000-0005-0000-0000-000088030000}"/>
    <cellStyle name="_Sheet1_2006 Budget Review - Fully Consolidated P&amp;L_01262006_2006 Budget Review - Fully Consolidated P&amp;L_01262006_Book4" xfId="247" xr:uid="{00000000-0005-0000-0000-000089030000}"/>
    <cellStyle name="_Sheet1_2006 Budget Review - Fully Consolidated P&amp;L_01262006_2006 Budget Review - Fully Consolidated P&amp;L_01262006_Condensed by Q" xfId="248" xr:uid="{00000000-0005-0000-0000-00008A030000}"/>
    <cellStyle name="_Sheet1_2006 Budget Review - Fully Consolidated P&amp;L_01262006_2006 Budget Review - Fully Consolidated P&amp;L_01262006_Drivers for CRA" xfId="249" xr:uid="{00000000-0005-0000-0000-00008B030000}"/>
    <cellStyle name="_Sheet1_2006 Budget Review - Fully Consolidated P&amp;L_01262006_2006 Budget to Morris-0224'06" xfId="250" xr:uid="{00000000-0005-0000-0000-00008C030000}"/>
    <cellStyle name="_Sheet1_2006 Budget Review - Fully Consolidated P&amp;L_01262006_2006 Budget to Morris-0224'06_1st Review_V3" xfId="251" xr:uid="{00000000-0005-0000-0000-00008D030000}"/>
    <cellStyle name="_Sheet1_2006 Budget Review - Fully Consolidated P&amp;L_01262006_2006 Budget to Morris-0224'06_2007 July Ref'cst Presentation" xfId="252" xr:uid="{00000000-0005-0000-0000-00008E030000}"/>
    <cellStyle name="_Sheet1_2006 Budget Review - Fully Consolidated P&amp;L_01262006_2006 Budget to Morris-0224'06_2007 July Ref'cst Presentation_07162007" xfId="253" xr:uid="{00000000-0005-0000-0000-00008F030000}"/>
    <cellStyle name="_Sheet1_2006 Budget Review - Fully Consolidated P&amp;L_01262006_2006 Budget to Morris-0224'06_2007 July Ref'cst Presentation_0814" xfId="254" xr:uid="{00000000-0005-0000-0000-000090030000}"/>
    <cellStyle name="_Sheet1_2006 Budget Review - Fully Consolidated P&amp;L_01262006_2006 Budget to Morris-0224'06_2007 July Ref'cst Presentation_V2" xfId="255" xr:uid="{00000000-0005-0000-0000-000091030000}"/>
    <cellStyle name="_Sheet1_2006 Budget Review - Fully Consolidated P&amp;L_01262006_2006 Budget to Morris-0224'06_2007 July Ref'cst Presentation_V2_Proposed" xfId="256" xr:uid="{00000000-0005-0000-0000-000092030000}"/>
    <cellStyle name="_Sheet1_2006 Budget Review - Fully Consolidated P&amp;L_01262006_2006 Budget to Morris-0224'06_2007 Q2 Presentation" xfId="257" xr:uid="{00000000-0005-0000-0000-000093030000}"/>
    <cellStyle name="_Sheet1_2006 Budget Review - Fully Consolidated P&amp;L_01262006_2006 Budget to Morris-0224'06_Book1" xfId="258" xr:uid="{00000000-0005-0000-0000-000094030000}"/>
    <cellStyle name="_Sheet1_2006 Budget Review - Fully Consolidated P&amp;L_01262006_2006 Budget to Morris-0224'06_Book4" xfId="259" xr:uid="{00000000-0005-0000-0000-000095030000}"/>
    <cellStyle name="_Sheet1_2006 Budget Review - Fully Consolidated P&amp;L_01262006_2006 Budget to Morris-0224'06_Condensed by Q" xfId="260" xr:uid="{00000000-0005-0000-0000-000096030000}"/>
    <cellStyle name="_Sheet1_2006 Budget Review - Fully Consolidated P&amp;L_01262006_2006 Budget to Morris-0224'06_Drivers for CRA" xfId="261" xr:uid="{00000000-0005-0000-0000-000097030000}"/>
    <cellStyle name="_Sheet1_2006 Budget Review - Fully Consolidated P&amp;L_01262006_2007 July Ref'cst Presentation" xfId="262" xr:uid="{00000000-0005-0000-0000-000098030000}"/>
    <cellStyle name="_Sheet1_2006 Budget Review - Fully Consolidated P&amp;L_01262006_2007 July Ref'cst Presentation_07162007" xfId="263" xr:uid="{00000000-0005-0000-0000-000099030000}"/>
    <cellStyle name="_Sheet1_2006 Budget Review - Fully Consolidated P&amp;L_01262006_2007 July Ref'cst Presentation_0814" xfId="264" xr:uid="{00000000-0005-0000-0000-00009A030000}"/>
    <cellStyle name="_Sheet1_2006 Budget Review - Fully Consolidated P&amp;L_01262006_2007 July Ref'cst Presentation_V2" xfId="265" xr:uid="{00000000-0005-0000-0000-00009B030000}"/>
    <cellStyle name="_Sheet1_2006 Budget Review - Fully Consolidated P&amp;L_01262006_2007 July Ref'cst Presentation_V2_Proposed" xfId="266" xr:uid="{00000000-0005-0000-0000-00009C030000}"/>
    <cellStyle name="_Sheet1_2006 Budget Review - Fully Consolidated P&amp;L_01262006_2007 Q2 Presentation" xfId="267" xr:uid="{00000000-0005-0000-0000-00009D030000}"/>
    <cellStyle name="_Sheet1_2006 Budget Review - Fully Consolidated P&amp;L_01262006_Book1" xfId="268" xr:uid="{00000000-0005-0000-0000-00009E030000}"/>
    <cellStyle name="_Sheet1_2006 Budget Review - Fully Consolidated P&amp;L_01262006_Book4" xfId="269" xr:uid="{00000000-0005-0000-0000-00009F030000}"/>
    <cellStyle name="_Sheet1_2006 Budget Review - Fully Consolidated P&amp;L_01262006_Condensed by Q" xfId="270" xr:uid="{00000000-0005-0000-0000-0000A0030000}"/>
    <cellStyle name="_Sheet1_2006 Budget Review - Fully Consolidated P&amp;L_01262006_Drivers for CRA" xfId="271" xr:uid="{00000000-0005-0000-0000-0000A1030000}"/>
    <cellStyle name="_Sheet1_2007 July Ref'cst Presentation" xfId="272" xr:uid="{00000000-0005-0000-0000-0000A2030000}"/>
    <cellStyle name="_Sheet1_2007 July Ref'cst Presentation_07162007" xfId="273" xr:uid="{00000000-0005-0000-0000-0000A3030000}"/>
    <cellStyle name="_Sheet1_2007 July Ref'cst Presentation_0814" xfId="274" xr:uid="{00000000-0005-0000-0000-0000A4030000}"/>
    <cellStyle name="_Sheet1_2007 July Ref'cst Presentation_V2" xfId="275" xr:uid="{00000000-0005-0000-0000-0000A5030000}"/>
    <cellStyle name="_Sheet1_2007 July Ref'cst Presentation_V2_Proposed" xfId="276" xr:uid="{00000000-0005-0000-0000-0000A6030000}"/>
    <cellStyle name="_Sheet1_2007 Q2 Presentation" xfId="277" xr:uid="{00000000-0005-0000-0000-0000A7030000}"/>
    <cellStyle name="_Sheet1_Book1" xfId="278" xr:uid="{00000000-0005-0000-0000-0000A8030000}"/>
    <cellStyle name="_Sheet1_Book3" xfId="279" xr:uid="{00000000-0005-0000-0000-0000A9030000}"/>
    <cellStyle name="_Sheet1_Book3_1st Review_V3" xfId="280" xr:uid="{00000000-0005-0000-0000-0000AA030000}"/>
    <cellStyle name="_Sheet1_Book3_2006 Budget Review - Fully Consolidated P&amp;L_01262006" xfId="281" xr:uid="{00000000-0005-0000-0000-0000AB030000}"/>
    <cellStyle name="_Sheet1_Book3_2006 Budget Review - Fully Consolidated P&amp;L_01262006_1st Review_V3" xfId="282" xr:uid="{00000000-0005-0000-0000-0000AC030000}"/>
    <cellStyle name="_Sheet1_Book3_2006 Budget Review - Fully Consolidated P&amp;L_01262006_2006 Budget Review - Fully Consolidated P&amp;L_01262006" xfId="283" xr:uid="{00000000-0005-0000-0000-0000AD030000}"/>
    <cellStyle name="_Sheet1_Book3_2006 Budget Review - Fully Consolidated P&amp;L_01262006_2006 Budget Review - Fully Consolidated P&amp;L_01262006_1st Review_V3" xfId="284" xr:uid="{00000000-0005-0000-0000-0000AE030000}"/>
    <cellStyle name="_Sheet1_Book3_2006 Budget Review - Fully Consolidated P&amp;L_01262006_2006 Budget Review - Fully Consolidated P&amp;L_01262006_2006 Budget to Morris-0224'06" xfId="285" xr:uid="{00000000-0005-0000-0000-0000AF030000}"/>
    <cellStyle name="_Sheet1_Book3_2006 Budget Review - Fully Consolidated P&amp;L_01262006_2006 Budget Review - Fully Consolidated P&amp;L_01262006_2006 Budget to Morris-0224'06_1st Review_V3" xfId="286" xr:uid="{00000000-0005-0000-0000-0000B0030000}"/>
    <cellStyle name="_Sheet1_Book3_2006 Budget Review - Fully Consolidated P&amp;L_01262006_2006 Budget Review - Fully Consolidated P&amp;L_01262006_2006 Budget to Morris-0224'06_2007 July Ref'cst Presentation" xfId="287" xr:uid="{00000000-0005-0000-0000-0000B1030000}"/>
    <cellStyle name="_Sheet1_Book3_2006 Budget Review - Fully Consolidated P&amp;L_01262006_2006 Budget Review - Fully Consolidated P&amp;L_01262006_2006 Budget to Morris-0224'06_2007 July Ref'cst Presentation_07162007" xfId="288" xr:uid="{00000000-0005-0000-0000-0000B2030000}"/>
    <cellStyle name="_Sheet1_Book3_2006 Budget Review - Fully Consolidated P&amp;L_01262006_2006 Budget Review - Fully Consolidated P&amp;L_01262006_2006 Budget to Morris-0224'06_2007 July Ref'cst Presentation_0814" xfId="289" xr:uid="{00000000-0005-0000-0000-0000B3030000}"/>
    <cellStyle name="_Sheet1_Book3_2006 Budget Review - Fully Consolidated P&amp;L_01262006_2006 Budget Review - Fully Consolidated P&amp;L_01262006_2006 Budget to Morris-0224'06_2007 July Ref'cst Presentation_V2" xfId="290" xr:uid="{00000000-0005-0000-0000-0000B4030000}"/>
    <cellStyle name="_Sheet1_Book3_2006 Budget Review - Fully Consolidated P&amp;L_01262006_2006 Budget Review - Fully Consolidated P&amp;L_01262006_2006 Budget to Morris-0224'06_2007 July Ref'cst Presentation_V2_Proposed" xfId="291" xr:uid="{00000000-0005-0000-0000-0000B5030000}"/>
    <cellStyle name="_Sheet1_Book3_2006 Budget Review - Fully Consolidated P&amp;L_01262006_2006 Budget Review - Fully Consolidated P&amp;L_01262006_2006 Budget to Morris-0224'06_2007 Q2 Presentation" xfId="292" xr:uid="{00000000-0005-0000-0000-0000B6030000}"/>
    <cellStyle name="_Sheet1_Book3_2006 Budget Review - Fully Consolidated P&amp;L_01262006_2006 Budget Review - Fully Consolidated P&amp;L_01262006_2006 Budget to Morris-0224'06_Book1" xfId="293" xr:uid="{00000000-0005-0000-0000-0000B7030000}"/>
    <cellStyle name="_Sheet1_Book3_2006 Budget Review - Fully Consolidated P&amp;L_01262006_2006 Budget Review - Fully Consolidated P&amp;L_01262006_2006 Budget to Morris-0224'06_Book4" xfId="294" xr:uid="{00000000-0005-0000-0000-0000B8030000}"/>
    <cellStyle name="_Sheet1_Book3_2006 Budget Review - Fully Consolidated P&amp;L_01262006_2006 Budget Review - Fully Consolidated P&amp;L_01262006_2006 Budget to Morris-0224'06_Condensed by Q" xfId="295" xr:uid="{00000000-0005-0000-0000-0000B9030000}"/>
    <cellStyle name="_Sheet1_Book3_2006 Budget Review - Fully Consolidated P&amp;L_01262006_2006 Budget Review - Fully Consolidated P&amp;L_01262006_2006 Budget to Morris-0224'06_Drivers for CRA" xfId="296" xr:uid="{00000000-0005-0000-0000-0000BA030000}"/>
    <cellStyle name="_Sheet1_Book3_2006 Budget Review - Fully Consolidated P&amp;L_01262006_2006 Budget Review - Fully Consolidated P&amp;L_01262006_2007 July Ref'cst Presentation" xfId="297" xr:uid="{00000000-0005-0000-0000-0000BB030000}"/>
    <cellStyle name="_Sheet1_Book3_2006 Budget Review - Fully Consolidated P&amp;L_01262006_2006 Budget Review - Fully Consolidated P&amp;L_01262006_2007 July Ref'cst Presentation_07162007" xfId="298" xr:uid="{00000000-0005-0000-0000-0000BC030000}"/>
    <cellStyle name="_Sheet1_Book3_2006 Budget Review - Fully Consolidated P&amp;L_01262006_2006 Budget Review - Fully Consolidated P&amp;L_01262006_2007 July Ref'cst Presentation_0814" xfId="299" xr:uid="{00000000-0005-0000-0000-0000BD030000}"/>
    <cellStyle name="_Sheet1_Book3_2006 Budget Review - Fully Consolidated P&amp;L_01262006_2006 Budget Review - Fully Consolidated P&amp;L_01262006_2007 July Ref'cst Presentation_V2" xfId="300" xr:uid="{00000000-0005-0000-0000-0000BE030000}"/>
    <cellStyle name="_Sheet1_Book3_2006 Budget Review - Fully Consolidated P&amp;L_01262006_2006 Budget Review - Fully Consolidated P&amp;L_01262006_2007 July Ref'cst Presentation_V2_Proposed" xfId="301" xr:uid="{00000000-0005-0000-0000-0000BF030000}"/>
    <cellStyle name="_Sheet1_Book3_2006 Budget Review - Fully Consolidated P&amp;L_01262006_2006 Budget Review - Fully Consolidated P&amp;L_01262006_2007 Q2 Presentation" xfId="302" xr:uid="{00000000-0005-0000-0000-0000C0030000}"/>
    <cellStyle name="_Sheet1_Book3_2006 Budget Review - Fully Consolidated P&amp;L_01262006_2006 Budget Review - Fully Consolidated P&amp;L_01262006_Book1" xfId="303" xr:uid="{00000000-0005-0000-0000-0000C1030000}"/>
    <cellStyle name="_Sheet1_Book3_2006 Budget Review - Fully Consolidated P&amp;L_01262006_2006 Budget Review - Fully Consolidated P&amp;L_01262006_Book4" xfId="304" xr:uid="{00000000-0005-0000-0000-0000C2030000}"/>
    <cellStyle name="_Sheet1_Book3_2006 Budget Review - Fully Consolidated P&amp;L_01262006_2006 Budget Review - Fully Consolidated P&amp;L_01262006_Condensed by Q" xfId="305" xr:uid="{00000000-0005-0000-0000-0000C3030000}"/>
    <cellStyle name="_Sheet1_Book3_2006 Budget Review - Fully Consolidated P&amp;L_01262006_2006 Budget Review - Fully Consolidated P&amp;L_01262006_Drivers for CRA" xfId="306" xr:uid="{00000000-0005-0000-0000-0000C4030000}"/>
    <cellStyle name="_Sheet1_Book3_2006 Budget Review - Fully Consolidated P&amp;L_01262006_2007 July Ref'cst Presentation" xfId="307" xr:uid="{00000000-0005-0000-0000-0000C5030000}"/>
    <cellStyle name="_Sheet1_Book3_2006 Budget Review - Fully Consolidated P&amp;L_01262006_2007 July Ref'cst Presentation_07162007" xfId="308" xr:uid="{00000000-0005-0000-0000-0000C6030000}"/>
    <cellStyle name="_Sheet1_Book3_2006 Budget Review - Fully Consolidated P&amp;L_01262006_2007 July Ref'cst Presentation_0814" xfId="309" xr:uid="{00000000-0005-0000-0000-0000C7030000}"/>
    <cellStyle name="_Sheet1_Book3_2006 Budget Review - Fully Consolidated P&amp;L_01262006_2007 July Ref'cst Presentation_V2" xfId="310" xr:uid="{00000000-0005-0000-0000-0000C8030000}"/>
    <cellStyle name="_Sheet1_Book3_2006 Budget Review - Fully Consolidated P&amp;L_01262006_2007 July Ref'cst Presentation_V2_Proposed" xfId="311" xr:uid="{00000000-0005-0000-0000-0000C9030000}"/>
    <cellStyle name="_Sheet1_Book3_2006 Budget Review - Fully Consolidated P&amp;L_01262006_2007 Q2 Presentation" xfId="312" xr:uid="{00000000-0005-0000-0000-0000CA030000}"/>
    <cellStyle name="_Sheet1_Book3_2006 Budget Review - Fully Consolidated P&amp;L_01262006_Book1" xfId="313" xr:uid="{00000000-0005-0000-0000-0000CB030000}"/>
    <cellStyle name="_Sheet1_Book3_2006 Budget Review - Fully Consolidated P&amp;L_01262006_Book4" xfId="314" xr:uid="{00000000-0005-0000-0000-0000CC030000}"/>
    <cellStyle name="_Sheet1_Book3_2006 Budget Review - Fully Consolidated P&amp;L_01262006_Condensed by Q" xfId="315" xr:uid="{00000000-0005-0000-0000-0000CD030000}"/>
    <cellStyle name="_Sheet1_Book3_2006 Budget Review - Fully Consolidated P&amp;L_01262006_Drivers for CRA" xfId="316" xr:uid="{00000000-0005-0000-0000-0000CE030000}"/>
    <cellStyle name="_Sheet1_Book3_2006 Budget to Morris-0224'06" xfId="317" xr:uid="{00000000-0005-0000-0000-0000CF030000}"/>
    <cellStyle name="_Sheet1_Book3_2006 Budget to Morris-0224'06_1st Review_V3" xfId="318" xr:uid="{00000000-0005-0000-0000-0000D0030000}"/>
    <cellStyle name="_Sheet1_Book3_2006 Budget to Morris-0224'06_2007 July Ref'cst Presentation" xfId="319" xr:uid="{00000000-0005-0000-0000-0000D1030000}"/>
    <cellStyle name="_Sheet1_Book3_2006 Budget to Morris-0224'06_2007 July Ref'cst Presentation_07162007" xfId="320" xr:uid="{00000000-0005-0000-0000-0000D2030000}"/>
    <cellStyle name="_Sheet1_Book3_2006 Budget to Morris-0224'06_2007 July Ref'cst Presentation_0814" xfId="321" xr:uid="{00000000-0005-0000-0000-0000D3030000}"/>
    <cellStyle name="_Sheet1_Book3_2006 Budget to Morris-0224'06_2007 July Ref'cst Presentation_V2" xfId="322" xr:uid="{00000000-0005-0000-0000-0000D4030000}"/>
    <cellStyle name="_Sheet1_Book3_2006 Budget to Morris-0224'06_2007 July Ref'cst Presentation_V2_Proposed" xfId="323" xr:uid="{00000000-0005-0000-0000-0000D5030000}"/>
    <cellStyle name="_Sheet1_Book3_2006 Budget to Morris-0224'06_2007 Q2 Presentation" xfId="324" xr:uid="{00000000-0005-0000-0000-0000D6030000}"/>
    <cellStyle name="_Sheet1_Book3_2006 Budget to Morris-0224'06_Book1" xfId="325" xr:uid="{00000000-0005-0000-0000-0000D7030000}"/>
    <cellStyle name="_Sheet1_Book3_2006 Budget to Morris-0224'06_Book4" xfId="326" xr:uid="{00000000-0005-0000-0000-0000D8030000}"/>
    <cellStyle name="_Sheet1_Book3_2006 Budget to Morris-0224'06_Condensed by Q" xfId="327" xr:uid="{00000000-0005-0000-0000-0000D9030000}"/>
    <cellStyle name="_Sheet1_Book3_2006 Budget to Morris-0224'06_Drivers for CRA" xfId="328" xr:uid="{00000000-0005-0000-0000-0000DA030000}"/>
    <cellStyle name="_Sheet1_Book3_2007 July Ref'cst Presentation" xfId="329" xr:uid="{00000000-0005-0000-0000-0000DB030000}"/>
    <cellStyle name="_Sheet1_Book3_2007 July Ref'cst Presentation_07162007" xfId="330" xr:uid="{00000000-0005-0000-0000-0000DC030000}"/>
    <cellStyle name="_Sheet1_Book3_2007 July Ref'cst Presentation_0814" xfId="331" xr:uid="{00000000-0005-0000-0000-0000DD030000}"/>
    <cellStyle name="_Sheet1_Book3_2007 July Ref'cst Presentation_V2" xfId="332" xr:uid="{00000000-0005-0000-0000-0000DE030000}"/>
    <cellStyle name="_Sheet1_Book3_2007 July Ref'cst Presentation_V2_Proposed" xfId="333" xr:uid="{00000000-0005-0000-0000-0000DF030000}"/>
    <cellStyle name="_Sheet1_Book3_2007 Q2 Presentation" xfId="334" xr:uid="{00000000-0005-0000-0000-0000E0030000}"/>
    <cellStyle name="_Sheet1_Book3_Book1" xfId="335" xr:uid="{00000000-0005-0000-0000-0000E1030000}"/>
    <cellStyle name="_Sheet1_Book3_Book4" xfId="336" xr:uid="{00000000-0005-0000-0000-0000E2030000}"/>
    <cellStyle name="_Sheet1_Book3_Condensed by Q" xfId="337" xr:uid="{00000000-0005-0000-0000-0000E3030000}"/>
    <cellStyle name="_Sheet1_Book3_Drivers for CRA" xfId="338" xr:uid="{00000000-0005-0000-0000-0000E4030000}"/>
    <cellStyle name="_Sheet1_Book4" xfId="339" xr:uid="{00000000-0005-0000-0000-0000E5030000}"/>
    <cellStyle name="_Sheet1_Condensed by Q" xfId="340" xr:uid="{00000000-0005-0000-0000-0000E6030000}"/>
    <cellStyle name="_Sheet1_Drivers for CRA" xfId="341" xr:uid="{00000000-0005-0000-0000-0000E7030000}"/>
    <cellStyle name="_Sheet1_OpEx" xfId="342" xr:uid="{00000000-0005-0000-0000-0000E8030000}"/>
    <cellStyle name="_Sheet1_OpEx_1st Review_V3" xfId="343" xr:uid="{00000000-0005-0000-0000-0000E9030000}"/>
    <cellStyle name="_Sheet1_OpEx_2006 Budget Review - Fully Consolidated P&amp;L_01262006" xfId="344" xr:uid="{00000000-0005-0000-0000-0000EA030000}"/>
    <cellStyle name="_Sheet1_OpEx_2006 Budget Review - Fully Consolidated P&amp;L_01262006_1st Review_V3" xfId="345" xr:uid="{00000000-0005-0000-0000-0000EB030000}"/>
    <cellStyle name="_Sheet1_OpEx_2006 Budget Review - Fully Consolidated P&amp;L_01262006_2006 Budget Review - Fully Consolidated P&amp;L_01262006" xfId="346" xr:uid="{00000000-0005-0000-0000-0000EC030000}"/>
    <cellStyle name="_Sheet1_OpEx_2006 Budget Review - Fully Consolidated P&amp;L_01262006_2006 Budget Review - Fully Consolidated P&amp;L_01262006_1st Review_V3" xfId="347" xr:uid="{00000000-0005-0000-0000-0000ED030000}"/>
    <cellStyle name="_Sheet1_OpEx_2006 Budget Review - Fully Consolidated P&amp;L_01262006_2006 Budget Review - Fully Consolidated P&amp;L_01262006_2006 Budget to Morris-0224'06" xfId="348" xr:uid="{00000000-0005-0000-0000-0000EE030000}"/>
    <cellStyle name="_Sheet1_OpEx_2006 Budget Review - Fully Consolidated P&amp;L_01262006_2006 Budget Review - Fully Consolidated P&amp;L_01262006_2006 Budget to Morris-0224'06_1st Review_V3" xfId="349" xr:uid="{00000000-0005-0000-0000-0000EF030000}"/>
    <cellStyle name="_Sheet1_OpEx_2006 Budget Review - Fully Consolidated P&amp;L_01262006_2006 Budget Review - Fully Consolidated P&amp;L_01262006_2006 Budget to Morris-0224'06_2007 July Ref'cst Presentation" xfId="350" xr:uid="{00000000-0005-0000-0000-0000F0030000}"/>
    <cellStyle name="_Sheet1_OpEx_2006 Budget Review - Fully Consolidated P&amp;L_01262006_2006 Budget Review - Fully Consolidated P&amp;L_01262006_2006 Budget to Morris-0224'06_2007 July Ref'cst Presentation_07162007" xfId="351" xr:uid="{00000000-0005-0000-0000-0000F1030000}"/>
    <cellStyle name="_Sheet1_OpEx_2006 Budget Review - Fully Consolidated P&amp;L_01262006_2006 Budget Review - Fully Consolidated P&amp;L_01262006_2006 Budget to Morris-0224'06_2007 July Ref'cst Presentation_0814" xfId="352" xr:uid="{00000000-0005-0000-0000-0000F2030000}"/>
    <cellStyle name="_Sheet1_OpEx_2006 Budget Review - Fully Consolidated P&amp;L_01262006_2006 Budget Review - Fully Consolidated P&amp;L_01262006_2006 Budget to Morris-0224'06_2007 July Ref'cst Presentation_V2" xfId="353" xr:uid="{00000000-0005-0000-0000-0000F3030000}"/>
    <cellStyle name="_Sheet1_OpEx_2006 Budget Review - Fully Consolidated P&amp;L_01262006_2006 Budget Review - Fully Consolidated P&amp;L_01262006_2006 Budget to Morris-0224'06_2007 July Ref'cst Presentation_V2_Proposed" xfId="354" xr:uid="{00000000-0005-0000-0000-0000F4030000}"/>
    <cellStyle name="_Sheet1_OpEx_2006 Budget Review - Fully Consolidated P&amp;L_01262006_2006 Budget Review - Fully Consolidated P&amp;L_01262006_2006 Budget to Morris-0224'06_2007 Q2 Presentation" xfId="355" xr:uid="{00000000-0005-0000-0000-0000F5030000}"/>
    <cellStyle name="_Sheet1_OpEx_2006 Budget Review - Fully Consolidated P&amp;L_01262006_2006 Budget Review - Fully Consolidated P&amp;L_01262006_2006 Budget to Morris-0224'06_Book1" xfId="356" xr:uid="{00000000-0005-0000-0000-0000F6030000}"/>
    <cellStyle name="_Sheet1_OpEx_2006 Budget Review - Fully Consolidated P&amp;L_01262006_2006 Budget Review - Fully Consolidated P&amp;L_01262006_2006 Budget to Morris-0224'06_Book4" xfId="357" xr:uid="{00000000-0005-0000-0000-0000F7030000}"/>
    <cellStyle name="_Sheet1_OpEx_2006 Budget Review - Fully Consolidated P&amp;L_01262006_2006 Budget Review - Fully Consolidated P&amp;L_01262006_2006 Budget to Morris-0224'06_Condensed by Q" xfId="358" xr:uid="{00000000-0005-0000-0000-0000F8030000}"/>
    <cellStyle name="_Sheet1_OpEx_2006 Budget Review - Fully Consolidated P&amp;L_01262006_2006 Budget Review - Fully Consolidated P&amp;L_01262006_2006 Budget to Morris-0224'06_Drivers for CRA" xfId="359" xr:uid="{00000000-0005-0000-0000-0000F9030000}"/>
    <cellStyle name="_Sheet1_OpEx_2006 Budget Review - Fully Consolidated P&amp;L_01262006_2006 Budget Review - Fully Consolidated P&amp;L_01262006_2007 July Ref'cst Presentation" xfId="360" xr:uid="{00000000-0005-0000-0000-0000FA030000}"/>
    <cellStyle name="_Sheet1_OpEx_2006 Budget Review - Fully Consolidated P&amp;L_01262006_2006 Budget Review - Fully Consolidated P&amp;L_01262006_2007 July Ref'cst Presentation_07162007" xfId="361" xr:uid="{00000000-0005-0000-0000-0000FB030000}"/>
    <cellStyle name="_Sheet1_OpEx_2006 Budget Review - Fully Consolidated P&amp;L_01262006_2006 Budget Review - Fully Consolidated P&amp;L_01262006_2007 July Ref'cst Presentation_0814" xfId="362" xr:uid="{00000000-0005-0000-0000-0000FC030000}"/>
    <cellStyle name="_Sheet1_OpEx_2006 Budget Review - Fully Consolidated P&amp;L_01262006_2006 Budget Review - Fully Consolidated P&amp;L_01262006_2007 July Ref'cst Presentation_V2" xfId="363" xr:uid="{00000000-0005-0000-0000-0000FD030000}"/>
    <cellStyle name="_Sheet1_OpEx_2006 Budget Review - Fully Consolidated P&amp;L_01262006_2006 Budget Review - Fully Consolidated P&amp;L_01262006_2007 July Ref'cst Presentation_V2_Proposed" xfId="364" xr:uid="{00000000-0005-0000-0000-0000FE030000}"/>
    <cellStyle name="_Sheet1_OpEx_2006 Budget Review - Fully Consolidated P&amp;L_01262006_2006 Budget Review - Fully Consolidated P&amp;L_01262006_2007 Q2 Presentation" xfId="365" xr:uid="{00000000-0005-0000-0000-0000FF030000}"/>
    <cellStyle name="_Sheet1_OpEx_2006 Budget Review - Fully Consolidated P&amp;L_01262006_2006 Budget Review - Fully Consolidated P&amp;L_01262006_Book1" xfId="366" xr:uid="{00000000-0005-0000-0000-000000040000}"/>
    <cellStyle name="_Sheet1_OpEx_2006 Budget Review - Fully Consolidated P&amp;L_01262006_2006 Budget Review - Fully Consolidated P&amp;L_01262006_Book4" xfId="367" xr:uid="{00000000-0005-0000-0000-000001040000}"/>
    <cellStyle name="_Sheet1_OpEx_2006 Budget Review - Fully Consolidated P&amp;L_01262006_2006 Budget Review - Fully Consolidated P&amp;L_01262006_Condensed by Q" xfId="368" xr:uid="{00000000-0005-0000-0000-000002040000}"/>
    <cellStyle name="_Sheet1_OpEx_2006 Budget Review - Fully Consolidated P&amp;L_01262006_2006 Budget Review - Fully Consolidated P&amp;L_01262006_Drivers for CRA" xfId="369" xr:uid="{00000000-0005-0000-0000-000003040000}"/>
    <cellStyle name="_Sheet1_OpEx_2006 Budget Review - Fully Consolidated P&amp;L_01262006_2007 July Ref'cst Presentation" xfId="370" xr:uid="{00000000-0005-0000-0000-000004040000}"/>
    <cellStyle name="_Sheet1_OpEx_2006 Budget Review - Fully Consolidated P&amp;L_01262006_2007 July Ref'cst Presentation_07162007" xfId="371" xr:uid="{00000000-0005-0000-0000-000005040000}"/>
    <cellStyle name="_Sheet1_OpEx_2006 Budget Review - Fully Consolidated P&amp;L_01262006_2007 July Ref'cst Presentation_0814" xfId="372" xr:uid="{00000000-0005-0000-0000-000006040000}"/>
    <cellStyle name="_Sheet1_OpEx_2006 Budget Review - Fully Consolidated P&amp;L_01262006_2007 July Ref'cst Presentation_V2" xfId="373" xr:uid="{00000000-0005-0000-0000-000007040000}"/>
    <cellStyle name="_Sheet1_OpEx_2006 Budget Review - Fully Consolidated P&amp;L_01262006_2007 July Ref'cst Presentation_V2_Proposed" xfId="374" xr:uid="{00000000-0005-0000-0000-000008040000}"/>
    <cellStyle name="_Sheet1_OpEx_2006 Budget Review - Fully Consolidated P&amp;L_01262006_2007 Q2 Presentation" xfId="375" xr:uid="{00000000-0005-0000-0000-000009040000}"/>
    <cellStyle name="_Sheet1_OpEx_2006 Budget Review - Fully Consolidated P&amp;L_01262006_Book1" xfId="376" xr:uid="{00000000-0005-0000-0000-00000A040000}"/>
    <cellStyle name="_Sheet1_OpEx_2006 Budget Review - Fully Consolidated P&amp;L_01262006_Book4" xfId="377" xr:uid="{00000000-0005-0000-0000-00000B040000}"/>
    <cellStyle name="_Sheet1_OpEx_2006 Budget Review - Fully Consolidated P&amp;L_01262006_Condensed by Q" xfId="378" xr:uid="{00000000-0005-0000-0000-00000C040000}"/>
    <cellStyle name="_Sheet1_OpEx_2006 Budget Review - Fully Consolidated P&amp;L_01262006_Drivers for CRA" xfId="379" xr:uid="{00000000-0005-0000-0000-00000D040000}"/>
    <cellStyle name="_Sheet1_OpEx_2006 Budget to Morris-0224'06" xfId="380" xr:uid="{00000000-0005-0000-0000-00000E040000}"/>
    <cellStyle name="_Sheet1_OpEx_2006 Budget to Morris-0224'06_1st Review_V3" xfId="381" xr:uid="{00000000-0005-0000-0000-00000F040000}"/>
    <cellStyle name="_Sheet1_OpEx_2006 Budget to Morris-0224'06_2007 July Ref'cst Presentation" xfId="382" xr:uid="{00000000-0005-0000-0000-000010040000}"/>
    <cellStyle name="_Sheet1_OpEx_2006 Budget to Morris-0224'06_2007 July Ref'cst Presentation_07162007" xfId="383" xr:uid="{00000000-0005-0000-0000-000011040000}"/>
    <cellStyle name="_Sheet1_OpEx_2006 Budget to Morris-0224'06_2007 July Ref'cst Presentation_0814" xfId="384" xr:uid="{00000000-0005-0000-0000-000012040000}"/>
    <cellStyle name="_Sheet1_OpEx_2006 Budget to Morris-0224'06_2007 July Ref'cst Presentation_V2" xfId="385" xr:uid="{00000000-0005-0000-0000-000013040000}"/>
    <cellStyle name="_Sheet1_OpEx_2006 Budget to Morris-0224'06_2007 July Ref'cst Presentation_V2_Proposed" xfId="386" xr:uid="{00000000-0005-0000-0000-000014040000}"/>
    <cellStyle name="_Sheet1_OpEx_2006 Budget to Morris-0224'06_2007 Q2 Presentation" xfId="387" xr:uid="{00000000-0005-0000-0000-000015040000}"/>
    <cellStyle name="_Sheet1_OpEx_2006 Budget to Morris-0224'06_Book1" xfId="388" xr:uid="{00000000-0005-0000-0000-000016040000}"/>
    <cellStyle name="_Sheet1_OpEx_2006 Budget to Morris-0224'06_Book4" xfId="389" xr:uid="{00000000-0005-0000-0000-000017040000}"/>
    <cellStyle name="_Sheet1_OpEx_2006 Budget to Morris-0224'06_Condensed by Q" xfId="390" xr:uid="{00000000-0005-0000-0000-000018040000}"/>
    <cellStyle name="_Sheet1_OpEx_2006 Budget to Morris-0224'06_Drivers for CRA" xfId="391" xr:uid="{00000000-0005-0000-0000-000019040000}"/>
    <cellStyle name="_Sheet1_OpEx_2007 July Ref'cst Presentation" xfId="392" xr:uid="{00000000-0005-0000-0000-00001A040000}"/>
    <cellStyle name="_Sheet1_OpEx_2007 July Ref'cst Presentation_07162007" xfId="393" xr:uid="{00000000-0005-0000-0000-00001B040000}"/>
    <cellStyle name="_Sheet1_OpEx_2007 July Ref'cst Presentation_0814" xfId="394" xr:uid="{00000000-0005-0000-0000-00001C040000}"/>
    <cellStyle name="_Sheet1_OpEx_2007 July Ref'cst Presentation_V2" xfId="395" xr:uid="{00000000-0005-0000-0000-00001D040000}"/>
    <cellStyle name="_Sheet1_OpEx_2007 July Ref'cst Presentation_V2_Proposed" xfId="396" xr:uid="{00000000-0005-0000-0000-00001E040000}"/>
    <cellStyle name="_Sheet1_OpEx_2007 Q2 Presentation" xfId="397" xr:uid="{00000000-0005-0000-0000-00001F040000}"/>
    <cellStyle name="_Sheet1_OpEx_Book1" xfId="398" xr:uid="{00000000-0005-0000-0000-000020040000}"/>
    <cellStyle name="_Sheet1_OpEx_Book4" xfId="399" xr:uid="{00000000-0005-0000-0000-000021040000}"/>
    <cellStyle name="_Sheet1_OpEx_Condensed by Q" xfId="400" xr:uid="{00000000-0005-0000-0000-000022040000}"/>
    <cellStyle name="_Sheet1_OpEx_Drivers for CRA" xfId="401" xr:uid="{00000000-0005-0000-0000-000023040000}"/>
    <cellStyle name="_Sheet3" xfId="4205" xr:uid="{00000000-0005-0000-0000-000024040000}"/>
    <cellStyle name="_Sheet4" xfId="4206" xr:uid="{00000000-0005-0000-0000-000025040000}"/>
    <cellStyle name="_Site list-CEO" xfId="4207" xr:uid="{00000000-0005-0000-0000-000026040000}"/>
    <cellStyle name="_Subsidiary Capex - 1227" xfId="402" xr:uid="{00000000-0005-0000-0000-000027040000}"/>
    <cellStyle name="_Subsidiary Capex - 1227_1st Review_V3" xfId="403" xr:uid="{00000000-0005-0000-0000-000028040000}"/>
    <cellStyle name="_Subsidiary Capex - 1227_2006 Budget Review - Fully Consolidated P&amp;L_01262006" xfId="404" xr:uid="{00000000-0005-0000-0000-000029040000}"/>
    <cellStyle name="_Subsidiary Capex - 1227_2006 Budget Review - Fully Consolidated P&amp;L_01262006_1st Review_V3" xfId="405" xr:uid="{00000000-0005-0000-0000-00002A040000}"/>
    <cellStyle name="_Subsidiary Capex - 1227_2006 Budget Review - Fully Consolidated P&amp;L_01262006_2006 Budget Review - Fully Consolidated P&amp;L_01262006" xfId="406" xr:uid="{00000000-0005-0000-0000-00002B040000}"/>
    <cellStyle name="_Subsidiary Capex - 1227_2006 Budget Review - Fully Consolidated P&amp;L_01262006_2006 Budget Review - Fully Consolidated P&amp;L_01262006_1st Review_V3" xfId="407" xr:uid="{00000000-0005-0000-0000-00002C040000}"/>
    <cellStyle name="_Subsidiary Capex - 1227_2006 Budget Review - Fully Consolidated P&amp;L_01262006_2006 Budget Review - Fully Consolidated P&amp;L_01262006_2006 Budget Review - Fully Consolidated P&amp;L_01262006" xfId="408" xr:uid="{00000000-0005-0000-0000-00002D040000}"/>
    <cellStyle name="_Subsidiary Capex - 1227_2006 Budget Review - Fully Consolidated P&amp;L_01262006_2006 Budget Review - Fully Consolidated P&amp;L_01262006_2006 Budget Review - Fully Consolidated P&amp;L_01262006_1st Review_V3" xfId="409" xr:uid="{00000000-0005-0000-0000-00002E040000}"/>
    <cellStyle name="_Subsidiary Capex - 1227_2006 Budget Review - Fully Consolidated P&amp;L_01262006_2006 Budget Review - Fully Consolidated P&amp;L_01262006_2006 Budget Review - Fully Consolidated P&amp;L_01262006_2006 Budget to Morris-0224'06" xfId="410" xr:uid="{00000000-0005-0000-0000-00002F040000}"/>
    <cellStyle name="_Subsidiary Capex - 1227_2006 Budget Review - Fully Consolidated P&amp;L_01262006_2006 Budget Review - Fully Consolidated P&amp;L_01262006_2006 Budget Review - Fully Consolidated P&amp;L_01262006_2006 Budget to Morris-0224'06_1st Review_V3" xfId="411" xr:uid="{00000000-0005-0000-0000-000030040000}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" xfId="412" xr:uid="{00000000-0005-0000-0000-000031040000}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07162007" xfId="413" xr:uid="{00000000-0005-0000-0000-000032040000}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0814" xfId="414" xr:uid="{00000000-0005-0000-0000-000033040000}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V2" xfId="415" xr:uid="{00000000-0005-0000-0000-000034040000}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V2_Propose" xfId="416" xr:uid="{00000000-0005-0000-0000-000035040000}"/>
    <cellStyle name="_Subsidiary Capex - 1227_2006 Budget Review - Fully Consolidated P&amp;L_01262006_2006 Budget Review - Fully Consolidated P&amp;L_01262006_2006 Budget Review - Fully Consolidated P&amp;L_01262006_2006 Budget to Morris-0224'06_2007 Q2 Presentation" xfId="417" xr:uid="{00000000-0005-0000-0000-000036040000}"/>
    <cellStyle name="_Subsidiary Capex - 1227_2006 Budget Review - Fully Consolidated P&amp;L_01262006_2006 Budget Review - Fully Consolidated P&amp;L_01262006_2006 Budget Review - Fully Consolidated P&amp;L_01262006_2006 Budget to Morris-0224'06_Book1" xfId="418" xr:uid="{00000000-0005-0000-0000-000037040000}"/>
    <cellStyle name="_Subsidiary Capex - 1227_2006 Budget Review - Fully Consolidated P&amp;L_01262006_2006 Budget Review - Fully Consolidated P&amp;L_01262006_2006 Budget Review - Fully Consolidated P&amp;L_01262006_2006 Budget to Morris-0224'06_Book4" xfId="419" xr:uid="{00000000-0005-0000-0000-000038040000}"/>
    <cellStyle name="_Subsidiary Capex - 1227_2006 Budget Review - Fully Consolidated P&amp;L_01262006_2006 Budget Review - Fully Consolidated P&amp;L_01262006_2006 Budget Review - Fully Consolidated P&amp;L_01262006_2006 Budget to Morris-0224'06_Condensed by Q" xfId="420" xr:uid="{00000000-0005-0000-0000-000039040000}"/>
    <cellStyle name="_Subsidiary Capex - 1227_2006 Budget Review - Fully Consolidated P&amp;L_01262006_2006 Budget Review - Fully Consolidated P&amp;L_01262006_2006 Budget Review - Fully Consolidated P&amp;L_01262006_2006 Budget to Morris-0224'06_Drivers for CRA" xfId="421" xr:uid="{00000000-0005-0000-0000-00003A040000}"/>
    <cellStyle name="_Subsidiary Capex - 1227_2006 Budget Review - Fully Consolidated P&amp;L_01262006_2006 Budget Review - Fully Consolidated P&amp;L_01262006_2006 Budget Review - Fully Consolidated P&amp;L_01262006_2007 July Ref'cst Presentation" xfId="422" xr:uid="{00000000-0005-0000-0000-00003B040000}"/>
    <cellStyle name="_Subsidiary Capex - 1227_2006 Budget Review - Fully Consolidated P&amp;L_01262006_2006 Budget Review - Fully Consolidated P&amp;L_01262006_2006 Budget Review - Fully Consolidated P&amp;L_01262006_2007 July Ref'cst Presentation_07162007" xfId="423" xr:uid="{00000000-0005-0000-0000-00003C040000}"/>
    <cellStyle name="_Subsidiary Capex - 1227_2006 Budget Review - Fully Consolidated P&amp;L_01262006_2006 Budget Review - Fully Consolidated P&amp;L_01262006_2006 Budget Review - Fully Consolidated P&amp;L_01262006_2007 July Ref'cst Presentation_0814" xfId="424" xr:uid="{00000000-0005-0000-0000-00003D040000}"/>
    <cellStyle name="_Subsidiary Capex - 1227_2006 Budget Review - Fully Consolidated P&amp;L_01262006_2006 Budget Review - Fully Consolidated P&amp;L_01262006_2006 Budget Review - Fully Consolidated P&amp;L_01262006_2007 July Ref'cst Presentation_V2" xfId="425" xr:uid="{00000000-0005-0000-0000-00003E040000}"/>
    <cellStyle name="_Subsidiary Capex - 1227_2006 Budget Review - Fully Consolidated P&amp;L_01262006_2006 Budget Review - Fully Consolidated P&amp;L_01262006_2006 Budget Review - Fully Consolidated P&amp;L_01262006_2007 July Ref'cst Presentation_V2_Proposed" xfId="426" xr:uid="{00000000-0005-0000-0000-00003F040000}"/>
    <cellStyle name="_Subsidiary Capex - 1227_2006 Budget Review - Fully Consolidated P&amp;L_01262006_2006 Budget Review - Fully Consolidated P&amp;L_01262006_2006 Budget Review - Fully Consolidated P&amp;L_01262006_2007 Q2 Presentation" xfId="427" xr:uid="{00000000-0005-0000-0000-000040040000}"/>
    <cellStyle name="_Subsidiary Capex - 1227_2006 Budget Review - Fully Consolidated P&amp;L_01262006_2006 Budget Review - Fully Consolidated P&amp;L_01262006_2006 Budget Review - Fully Consolidated P&amp;L_01262006_Book1" xfId="428" xr:uid="{00000000-0005-0000-0000-000041040000}"/>
    <cellStyle name="_Subsidiary Capex - 1227_2006 Budget Review - Fully Consolidated P&amp;L_01262006_2006 Budget Review - Fully Consolidated P&amp;L_01262006_2006 Budget Review - Fully Consolidated P&amp;L_01262006_Book4" xfId="429" xr:uid="{00000000-0005-0000-0000-000042040000}"/>
    <cellStyle name="_Subsidiary Capex - 1227_2006 Budget Review - Fully Consolidated P&amp;L_01262006_2006 Budget Review - Fully Consolidated P&amp;L_01262006_2006 Budget Review - Fully Consolidated P&amp;L_01262006_Condensed by Q" xfId="430" xr:uid="{00000000-0005-0000-0000-000043040000}"/>
    <cellStyle name="_Subsidiary Capex - 1227_2006 Budget Review - Fully Consolidated P&amp;L_01262006_2006 Budget Review - Fully Consolidated P&amp;L_01262006_2006 Budget Review - Fully Consolidated P&amp;L_01262006_Drivers for CRA" xfId="431" xr:uid="{00000000-0005-0000-0000-000044040000}"/>
    <cellStyle name="_Subsidiary Capex - 1227_2006 Budget Review - Fully Consolidated P&amp;L_01262006_2006 Budget Review - Fully Consolidated P&amp;L_01262006_2007 July Ref'cst Presentation" xfId="432" xr:uid="{00000000-0005-0000-0000-000045040000}"/>
    <cellStyle name="_Subsidiary Capex - 1227_2006 Budget Review - Fully Consolidated P&amp;L_01262006_2006 Budget Review - Fully Consolidated P&amp;L_01262006_2007 July Ref'cst Presentation_07162007" xfId="433" xr:uid="{00000000-0005-0000-0000-000046040000}"/>
    <cellStyle name="_Subsidiary Capex - 1227_2006 Budget Review - Fully Consolidated P&amp;L_01262006_2006 Budget Review - Fully Consolidated P&amp;L_01262006_2007 July Ref'cst Presentation_0814" xfId="434" xr:uid="{00000000-0005-0000-0000-000047040000}"/>
    <cellStyle name="_Subsidiary Capex - 1227_2006 Budget Review - Fully Consolidated P&amp;L_01262006_2006 Budget Review - Fully Consolidated P&amp;L_01262006_2007 July Ref'cst Presentation_V2" xfId="435" xr:uid="{00000000-0005-0000-0000-000048040000}"/>
    <cellStyle name="_Subsidiary Capex - 1227_2006 Budget Review - Fully Consolidated P&amp;L_01262006_2006 Budget Review - Fully Consolidated P&amp;L_01262006_2007 July Ref'cst Presentation_V2_Proposed" xfId="436" xr:uid="{00000000-0005-0000-0000-000049040000}"/>
    <cellStyle name="_Subsidiary Capex - 1227_2006 Budget Review - Fully Consolidated P&amp;L_01262006_2006 Budget Review - Fully Consolidated P&amp;L_01262006_2007 Q2 Presentation" xfId="437" xr:uid="{00000000-0005-0000-0000-00004A040000}"/>
    <cellStyle name="_Subsidiary Capex - 1227_2006 Budget Review - Fully Consolidated P&amp;L_01262006_2006 Budget Review - Fully Consolidated P&amp;L_01262006_Book1" xfId="438" xr:uid="{00000000-0005-0000-0000-00004B040000}"/>
    <cellStyle name="_Subsidiary Capex - 1227_2006 Budget Review - Fully Consolidated P&amp;L_01262006_2006 Budget Review - Fully Consolidated P&amp;L_01262006_Book4" xfId="439" xr:uid="{00000000-0005-0000-0000-00004C040000}"/>
    <cellStyle name="_Subsidiary Capex - 1227_2006 Budget Review - Fully Consolidated P&amp;L_01262006_2006 Budget Review - Fully Consolidated P&amp;L_01262006_Condensed by Q" xfId="440" xr:uid="{00000000-0005-0000-0000-00004D040000}"/>
    <cellStyle name="_Subsidiary Capex - 1227_2006 Budget Review - Fully Consolidated P&amp;L_01262006_2006 Budget Review - Fully Consolidated P&amp;L_01262006_Drivers for CRA" xfId="441" xr:uid="{00000000-0005-0000-0000-00004E040000}"/>
    <cellStyle name="_Subsidiary Capex - 1227_2006 Budget Review - Fully Consolidated P&amp;L_01262006_2006 Budget to Morris-0224'06" xfId="442" xr:uid="{00000000-0005-0000-0000-00004F040000}"/>
    <cellStyle name="_Subsidiary Capex - 1227_2006 Budget Review - Fully Consolidated P&amp;L_01262006_2006 Budget to Morris-0224'06_1st Review_V3" xfId="443" xr:uid="{00000000-0005-0000-0000-000050040000}"/>
    <cellStyle name="_Subsidiary Capex - 1227_2006 Budget Review - Fully Consolidated P&amp;L_01262006_2006 Budget to Morris-0224'06_2007 July Ref'cst Presentation" xfId="444" xr:uid="{00000000-0005-0000-0000-000051040000}"/>
    <cellStyle name="_Subsidiary Capex - 1227_2006 Budget Review - Fully Consolidated P&amp;L_01262006_2006 Budget to Morris-0224'06_2007 July Ref'cst Presentation_07162007" xfId="445" xr:uid="{00000000-0005-0000-0000-000052040000}"/>
    <cellStyle name="_Subsidiary Capex - 1227_2006 Budget Review - Fully Consolidated P&amp;L_01262006_2006 Budget to Morris-0224'06_2007 July Ref'cst Presentation_0814" xfId="446" xr:uid="{00000000-0005-0000-0000-000053040000}"/>
    <cellStyle name="_Subsidiary Capex - 1227_2006 Budget Review - Fully Consolidated P&amp;L_01262006_2006 Budget to Morris-0224'06_2007 July Ref'cst Presentation_V2" xfId="447" xr:uid="{00000000-0005-0000-0000-000054040000}"/>
    <cellStyle name="_Subsidiary Capex - 1227_2006 Budget Review - Fully Consolidated P&amp;L_01262006_2006 Budget to Morris-0224'06_2007 July Ref'cst Presentation_V2_Proposed" xfId="448" xr:uid="{00000000-0005-0000-0000-000055040000}"/>
    <cellStyle name="_Subsidiary Capex - 1227_2006 Budget Review - Fully Consolidated P&amp;L_01262006_2006 Budget to Morris-0224'06_2007 Q2 Presentation" xfId="449" xr:uid="{00000000-0005-0000-0000-000056040000}"/>
    <cellStyle name="_Subsidiary Capex - 1227_2006 Budget Review - Fully Consolidated P&amp;L_01262006_2006 Budget to Morris-0224'06_Book1" xfId="450" xr:uid="{00000000-0005-0000-0000-000057040000}"/>
    <cellStyle name="_Subsidiary Capex - 1227_2006 Budget Review - Fully Consolidated P&amp;L_01262006_2006 Budget to Morris-0224'06_Book4" xfId="451" xr:uid="{00000000-0005-0000-0000-000058040000}"/>
    <cellStyle name="_Subsidiary Capex - 1227_2006 Budget Review - Fully Consolidated P&amp;L_01262006_2006 Budget to Morris-0224'06_Condensed by Q" xfId="452" xr:uid="{00000000-0005-0000-0000-000059040000}"/>
    <cellStyle name="_Subsidiary Capex - 1227_2006 Budget Review - Fully Consolidated P&amp;L_01262006_2006 Budget to Morris-0224'06_Drivers for CRA" xfId="453" xr:uid="{00000000-0005-0000-0000-00005A040000}"/>
    <cellStyle name="_Subsidiary Capex - 1227_2006 Budget Review - Fully Consolidated P&amp;L_01262006_2007 July Ref'cst Presentation" xfId="454" xr:uid="{00000000-0005-0000-0000-00005B040000}"/>
    <cellStyle name="_Subsidiary Capex - 1227_2006 Budget Review - Fully Consolidated P&amp;L_01262006_2007 July Ref'cst Presentation_07162007" xfId="455" xr:uid="{00000000-0005-0000-0000-00005C040000}"/>
    <cellStyle name="_Subsidiary Capex - 1227_2006 Budget Review - Fully Consolidated P&amp;L_01262006_2007 July Ref'cst Presentation_0814" xfId="456" xr:uid="{00000000-0005-0000-0000-00005D040000}"/>
    <cellStyle name="_Subsidiary Capex - 1227_2006 Budget Review - Fully Consolidated P&amp;L_01262006_2007 July Ref'cst Presentation_V2" xfId="457" xr:uid="{00000000-0005-0000-0000-00005E040000}"/>
    <cellStyle name="_Subsidiary Capex - 1227_2006 Budget Review - Fully Consolidated P&amp;L_01262006_2007 July Ref'cst Presentation_V2_Proposed" xfId="458" xr:uid="{00000000-0005-0000-0000-00005F040000}"/>
    <cellStyle name="_Subsidiary Capex - 1227_2006 Budget Review - Fully Consolidated P&amp;L_01262006_2007 Q2 Presentation" xfId="459" xr:uid="{00000000-0005-0000-0000-000060040000}"/>
    <cellStyle name="_Subsidiary Capex - 1227_2006 Budget Review - Fully Consolidated P&amp;L_01262006_Book1" xfId="460" xr:uid="{00000000-0005-0000-0000-000061040000}"/>
    <cellStyle name="_Subsidiary Capex - 1227_2006 Budget Review - Fully Consolidated P&amp;L_01262006_Book4" xfId="461" xr:uid="{00000000-0005-0000-0000-000062040000}"/>
    <cellStyle name="_Subsidiary Capex - 1227_2006 Budget Review - Fully Consolidated P&amp;L_01262006_Condensed by Q" xfId="462" xr:uid="{00000000-0005-0000-0000-000063040000}"/>
    <cellStyle name="_Subsidiary Capex - 1227_2006 Budget Review - Fully Consolidated P&amp;L_01262006_Drivers for CRA" xfId="463" xr:uid="{00000000-0005-0000-0000-000064040000}"/>
    <cellStyle name="_Subsidiary Capex - 1227_2007 July Ref'cst Presentation" xfId="464" xr:uid="{00000000-0005-0000-0000-000065040000}"/>
    <cellStyle name="_Subsidiary Capex - 1227_2007 July Ref'cst Presentation_07162007" xfId="465" xr:uid="{00000000-0005-0000-0000-000066040000}"/>
    <cellStyle name="_Subsidiary Capex - 1227_2007 July Ref'cst Presentation_0814" xfId="466" xr:uid="{00000000-0005-0000-0000-000067040000}"/>
    <cellStyle name="_Subsidiary Capex - 1227_2007 July Ref'cst Presentation_V2" xfId="467" xr:uid="{00000000-0005-0000-0000-000068040000}"/>
    <cellStyle name="_Subsidiary Capex - 1227_2007 July Ref'cst Presentation_V2_Proposed" xfId="468" xr:uid="{00000000-0005-0000-0000-000069040000}"/>
    <cellStyle name="_Subsidiary Capex - 1227_2007 Q2 Presentation" xfId="469" xr:uid="{00000000-0005-0000-0000-00006A040000}"/>
    <cellStyle name="_Subsidiary Capex - 1227_Book1" xfId="470" xr:uid="{00000000-0005-0000-0000-00006B040000}"/>
    <cellStyle name="_Subsidiary Capex - 1227_Book3" xfId="471" xr:uid="{00000000-0005-0000-0000-00006C040000}"/>
    <cellStyle name="_Subsidiary Capex - 1227_Book3_1st Review_V3" xfId="472" xr:uid="{00000000-0005-0000-0000-00006D040000}"/>
    <cellStyle name="_Subsidiary Capex - 1227_Book3_2006 Budget Review - Fully Consolidated P&amp;L_01262006" xfId="473" xr:uid="{00000000-0005-0000-0000-00006E040000}"/>
    <cellStyle name="_Subsidiary Capex - 1227_Book3_2006 Budget Review - Fully Consolidated P&amp;L_01262006_1st Review_V3" xfId="474" xr:uid="{00000000-0005-0000-0000-00006F040000}"/>
    <cellStyle name="_Subsidiary Capex - 1227_Book3_2006 Budget Review - Fully Consolidated P&amp;L_01262006_2006 Budget Review - Fully Consolidated P&amp;L_01262006" xfId="475" xr:uid="{00000000-0005-0000-0000-000070040000}"/>
    <cellStyle name="_Subsidiary Capex - 1227_Book3_2006 Budget Review - Fully Consolidated P&amp;L_01262006_2006 Budget Review - Fully Consolidated P&amp;L_01262006_1st Review_V3" xfId="476" xr:uid="{00000000-0005-0000-0000-000071040000}"/>
    <cellStyle name="_Subsidiary Capex - 1227_Book3_2006 Budget Review - Fully Consolidated P&amp;L_01262006_2006 Budget Review - Fully Consolidated P&amp;L_01262006_2006 Budget to Morris-0224'06" xfId="477" xr:uid="{00000000-0005-0000-0000-000072040000}"/>
    <cellStyle name="_Subsidiary Capex - 1227_Book3_2006 Budget Review - Fully Consolidated P&amp;L_01262006_2006 Budget Review - Fully Consolidated P&amp;L_01262006_2006 Budget to Morris-0224'06_1st Review_V3" xfId="478" xr:uid="{00000000-0005-0000-0000-000073040000}"/>
    <cellStyle name="_Subsidiary Capex - 1227_Book3_2006 Budget Review - Fully Consolidated P&amp;L_01262006_2006 Budget Review - Fully Consolidated P&amp;L_01262006_2006 Budget to Morris-0224'06_2007 July Ref'cst Presentation" xfId="479" xr:uid="{00000000-0005-0000-0000-000074040000}"/>
    <cellStyle name="_Subsidiary Capex - 1227_Book3_2006 Budget Review - Fully Consolidated P&amp;L_01262006_2006 Budget Review - Fully Consolidated P&amp;L_01262006_2006 Budget to Morris-0224'06_2007 July Ref'cst Presentation_07162007" xfId="480" xr:uid="{00000000-0005-0000-0000-000075040000}"/>
    <cellStyle name="_Subsidiary Capex - 1227_Book3_2006 Budget Review - Fully Consolidated P&amp;L_01262006_2006 Budget Review - Fully Consolidated P&amp;L_01262006_2006 Budget to Morris-0224'06_2007 July Ref'cst Presentation_0814" xfId="481" xr:uid="{00000000-0005-0000-0000-000076040000}"/>
    <cellStyle name="_Subsidiary Capex - 1227_Book3_2006 Budget Review - Fully Consolidated P&amp;L_01262006_2006 Budget Review - Fully Consolidated P&amp;L_01262006_2006 Budget to Morris-0224'06_2007 July Ref'cst Presentation_V2" xfId="482" xr:uid="{00000000-0005-0000-0000-000077040000}"/>
    <cellStyle name="_Subsidiary Capex - 1227_Book3_2006 Budget Review - Fully Consolidated P&amp;L_01262006_2006 Budget Review - Fully Consolidated P&amp;L_01262006_2006 Budget to Morris-0224'06_2007 July Ref'cst Presentation_V2_Proposed" xfId="483" xr:uid="{00000000-0005-0000-0000-000078040000}"/>
    <cellStyle name="_Subsidiary Capex - 1227_Book3_2006 Budget Review - Fully Consolidated P&amp;L_01262006_2006 Budget Review - Fully Consolidated P&amp;L_01262006_2006 Budget to Morris-0224'06_2007 Q2 Presentation" xfId="484" xr:uid="{00000000-0005-0000-0000-000079040000}"/>
    <cellStyle name="_Subsidiary Capex - 1227_Book3_2006 Budget Review - Fully Consolidated P&amp;L_01262006_2006 Budget Review - Fully Consolidated P&amp;L_01262006_2006 Budget to Morris-0224'06_Book1" xfId="485" xr:uid="{00000000-0005-0000-0000-00007A040000}"/>
    <cellStyle name="_Subsidiary Capex - 1227_Book3_2006 Budget Review - Fully Consolidated P&amp;L_01262006_2006 Budget Review - Fully Consolidated P&amp;L_01262006_2006 Budget to Morris-0224'06_Book4" xfId="486" xr:uid="{00000000-0005-0000-0000-00007B040000}"/>
    <cellStyle name="_Subsidiary Capex - 1227_Book3_2006 Budget Review - Fully Consolidated P&amp;L_01262006_2006 Budget Review - Fully Consolidated P&amp;L_01262006_2006 Budget to Morris-0224'06_Condensed by Q" xfId="487" xr:uid="{00000000-0005-0000-0000-00007C040000}"/>
    <cellStyle name="_Subsidiary Capex - 1227_Book3_2006 Budget Review - Fully Consolidated P&amp;L_01262006_2006 Budget Review - Fully Consolidated P&amp;L_01262006_2006 Budget to Morris-0224'06_Drivers for CRA" xfId="488" xr:uid="{00000000-0005-0000-0000-00007D040000}"/>
    <cellStyle name="_Subsidiary Capex - 1227_Book3_2006 Budget Review - Fully Consolidated P&amp;L_01262006_2006 Budget Review - Fully Consolidated P&amp;L_01262006_2007 July Ref'cst Presentation" xfId="489" xr:uid="{00000000-0005-0000-0000-00007E040000}"/>
    <cellStyle name="_Subsidiary Capex - 1227_Book3_2006 Budget Review - Fully Consolidated P&amp;L_01262006_2006 Budget Review - Fully Consolidated P&amp;L_01262006_2007 July Ref'cst Presentation_07162007" xfId="490" xr:uid="{00000000-0005-0000-0000-00007F040000}"/>
    <cellStyle name="_Subsidiary Capex - 1227_Book3_2006 Budget Review - Fully Consolidated P&amp;L_01262006_2006 Budget Review - Fully Consolidated P&amp;L_01262006_2007 July Ref'cst Presentation_0814" xfId="491" xr:uid="{00000000-0005-0000-0000-000080040000}"/>
    <cellStyle name="_Subsidiary Capex - 1227_Book3_2006 Budget Review - Fully Consolidated P&amp;L_01262006_2006 Budget Review - Fully Consolidated P&amp;L_01262006_2007 July Ref'cst Presentation_V2" xfId="492" xr:uid="{00000000-0005-0000-0000-000081040000}"/>
    <cellStyle name="_Subsidiary Capex - 1227_Book3_2006 Budget Review - Fully Consolidated P&amp;L_01262006_2006 Budget Review - Fully Consolidated P&amp;L_01262006_2007 July Ref'cst Presentation_V2_Proposed" xfId="493" xr:uid="{00000000-0005-0000-0000-000082040000}"/>
    <cellStyle name="_Subsidiary Capex - 1227_Book3_2006 Budget Review - Fully Consolidated P&amp;L_01262006_2006 Budget Review - Fully Consolidated P&amp;L_01262006_2007 Q2 Presentation" xfId="494" xr:uid="{00000000-0005-0000-0000-000083040000}"/>
    <cellStyle name="_Subsidiary Capex - 1227_Book3_2006 Budget Review - Fully Consolidated P&amp;L_01262006_2006 Budget Review - Fully Consolidated P&amp;L_01262006_Book1" xfId="495" xr:uid="{00000000-0005-0000-0000-000084040000}"/>
    <cellStyle name="_Subsidiary Capex - 1227_Book3_2006 Budget Review - Fully Consolidated P&amp;L_01262006_2006 Budget Review - Fully Consolidated P&amp;L_01262006_Book4" xfId="496" xr:uid="{00000000-0005-0000-0000-000085040000}"/>
    <cellStyle name="_Subsidiary Capex - 1227_Book3_2006 Budget Review - Fully Consolidated P&amp;L_01262006_2006 Budget Review - Fully Consolidated P&amp;L_01262006_Condensed by Q" xfId="497" xr:uid="{00000000-0005-0000-0000-000086040000}"/>
    <cellStyle name="_Subsidiary Capex - 1227_Book3_2006 Budget Review - Fully Consolidated P&amp;L_01262006_2006 Budget Review - Fully Consolidated P&amp;L_01262006_Drivers for CRA" xfId="498" xr:uid="{00000000-0005-0000-0000-000087040000}"/>
    <cellStyle name="_Subsidiary Capex - 1227_Book3_2006 Budget Review - Fully Consolidated P&amp;L_01262006_2007 July Ref'cst Presentation" xfId="499" xr:uid="{00000000-0005-0000-0000-000088040000}"/>
    <cellStyle name="_Subsidiary Capex - 1227_Book3_2006 Budget Review - Fully Consolidated P&amp;L_01262006_2007 July Ref'cst Presentation_07162007" xfId="500" xr:uid="{00000000-0005-0000-0000-000089040000}"/>
    <cellStyle name="_Subsidiary Capex - 1227_Book3_2006 Budget Review - Fully Consolidated P&amp;L_01262006_2007 July Ref'cst Presentation_0814" xfId="501" xr:uid="{00000000-0005-0000-0000-00008A040000}"/>
    <cellStyle name="_Subsidiary Capex - 1227_Book3_2006 Budget Review - Fully Consolidated P&amp;L_01262006_2007 July Ref'cst Presentation_V2" xfId="502" xr:uid="{00000000-0005-0000-0000-00008B040000}"/>
    <cellStyle name="_Subsidiary Capex - 1227_Book3_2006 Budget Review - Fully Consolidated P&amp;L_01262006_2007 July Ref'cst Presentation_V2_Proposed" xfId="503" xr:uid="{00000000-0005-0000-0000-00008C040000}"/>
    <cellStyle name="_Subsidiary Capex - 1227_Book3_2006 Budget Review - Fully Consolidated P&amp;L_01262006_2007 Q2 Presentation" xfId="504" xr:uid="{00000000-0005-0000-0000-00008D040000}"/>
    <cellStyle name="_Subsidiary Capex - 1227_Book3_2006 Budget Review - Fully Consolidated P&amp;L_01262006_Book1" xfId="505" xr:uid="{00000000-0005-0000-0000-00008E040000}"/>
    <cellStyle name="_Subsidiary Capex - 1227_Book3_2006 Budget Review - Fully Consolidated P&amp;L_01262006_Book4" xfId="506" xr:uid="{00000000-0005-0000-0000-00008F040000}"/>
    <cellStyle name="_Subsidiary Capex - 1227_Book3_2006 Budget Review - Fully Consolidated P&amp;L_01262006_Condensed by Q" xfId="507" xr:uid="{00000000-0005-0000-0000-000090040000}"/>
    <cellStyle name="_Subsidiary Capex - 1227_Book3_2006 Budget Review - Fully Consolidated P&amp;L_01262006_Drivers for CRA" xfId="508" xr:uid="{00000000-0005-0000-0000-000091040000}"/>
    <cellStyle name="_Subsidiary Capex - 1227_Book3_2006 Budget to Morris-0224'06" xfId="509" xr:uid="{00000000-0005-0000-0000-000092040000}"/>
    <cellStyle name="_Subsidiary Capex - 1227_Book3_2006 Budget to Morris-0224'06_1st Review_V3" xfId="510" xr:uid="{00000000-0005-0000-0000-000093040000}"/>
    <cellStyle name="_Subsidiary Capex - 1227_Book3_2006 Budget to Morris-0224'06_2007 July Ref'cst Presentation" xfId="511" xr:uid="{00000000-0005-0000-0000-000094040000}"/>
    <cellStyle name="_Subsidiary Capex - 1227_Book3_2006 Budget to Morris-0224'06_2007 July Ref'cst Presentation_07162007" xfId="512" xr:uid="{00000000-0005-0000-0000-000095040000}"/>
    <cellStyle name="_Subsidiary Capex - 1227_Book3_2006 Budget to Morris-0224'06_2007 July Ref'cst Presentation_0814" xfId="513" xr:uid="{00000000-0005-0000-0000-000096040000}"/>
    <cellStyle name="_Subsidiary Capex - 1227_Book3_2006 Budget to Morris-0224'06_2007 July Ref'cst Presentation_V2" xfId="514" xr:uid="{00000000-0005-0000-0000-000097040000}"/>
    <cellStyle name="_Subsidiary Capex - 1227_Book3_2006 Budget to Morris-0224'06_2007 July Ref'cst Presentation_V2_Proposed" xfId="515" xr:uid="{00000000-0005-0000-0000-000098040000}"/>
    <cellStyle name="_Subsidiary Capex - 1227_Book3_2006 Budget to Morris-0224'06_2007 Q2 Presentation" xfId="516" xr:uid="{00000000-0005-0000-0000-000099040000}"/>
    <cellStyle name="_Subsidiary Capex - 1227_Book3_2006 Budget to Morris-0224'06_Book1" xfId="517" xr:uid="{00000000-0005-0000-0000-00009A040000}"/>
    <cellStyle name="_Subsidiary Capex - 1227_Book3_2006 Budget to Morris-0224'06_Book4" xfId="518" xr:uid="{00000000-0005-0000-0000-00009B040000}"/>
    <cellStyle name="_Subsidiary Capex - 1227_Book3_2006 Budget to Morris-0224'06_Condensed by Q" xfId="519" xr:uid="{00000000-0005-0000-0000-00009C040000}"/>
    <cellStyle name="_Subsidiary Capex - 1227_Book3_2006 Budget to Morris-0224'06_Drivers for CRA" xfId="520" xr:uid="{00000000-0005-0000-0000-00009D040000}"/>
    <cellStyle name="_Subsidiary Capex - 1227_Book3_2007 July Ref'cst Presentation" xfId="521" xr:uid="{00000000-0005-0000-0000-00009E040000}"/>
    <cellStyle name="_Subsidiary Capex - 1227_Book3_2007 July Ref'cst Presentation_07162007" xfId="522" xr:uid="{00000000-0005-0000-0000-00009F040000}"/>
    <cellStyle name="_Subsidiary Capex - 1227_Book3_2007 July Ref'cst Presentation_0814" xfId="523" xr:uid="{00000000-0005-0000-0000-0000A0040000}"/>
    <cellStyle name="_Subsidiary Capex - 1227_Book3_2007 July Ref'cst Presentation_V2" xfId="524" xr:uid="{00000000-0005-0000-0000-0000A1040000}"/>
    <cellStyle name="_Subsidiary Capex - 1227_Book3_2007 July Ref'cst Presentation_V2_Proposed" xfId="525" xr:uid="{00000000-0005-0000-0000-0000A2040000}"/>
    <cellStyle name="_Subsidiary Capex - 1227_Book3_2007 Q2 Presentation" xfId="526" xr:uid="{00000000-0005-0000-0000-0000A3040000}"/>
    <cellStyle name="_Subsidiary Capex - 1227_Book3_Book1" xfId="527" xr:uid="{00000000-0005-0000-0000-0000A4040000}"/>
    <cellStyle name="_Subsidiary Capex - 1227_Book3_Book4" xfId="528" xr:uid="{00000000-0005-0000-0000-0000A5040000}"/>
    <cellStyle name="_Subsidiary Capex - 1227_Book3_Condensed by Q" xfId="529" xr:uid="{00000000-0005-0000-0000-0000A6040000}"/>
    <cellStyle name="_Subsidiary Capex - 1227_Book3_Drivers for CRA" xfId="530" xr:uid="{00000000-0005-0000-0000-0000A7040000}"/>
    <cellStyle name="_Subsidiary Capex - 1227_Book4" xfId="531" xr:uid="{00000000-0005-0000-0000-0000A8040000}"/>
    <cellStyle name="_Subsidiary Capex - 1227_Condensed by Q" xfId="532" xr:uid="{00000000-0005-0000-0000-0000A9040000}"/>
    <cellStyle name="_Subsidiary Capex - 1227_Drivers for CRA" xfId="533" xr:uid="{00000000-0005-0000-0000-0000AA040000}"/>
    <cellStyle name="_Subsidiary Capex - 1227_OpEx" xfId="534" xr:uid="{00000000-0005-0000-0000-0000AB040000}"/>
    <cellStyle name="_Subsidiary Capex - 1227_OpEx_1st Review_V3" xfId="535" xr:uid="{00000000-0005-0000-0000-0000AC040000}"/>
    <cellStyle name="_Subsidiary Capex - 1227_OpEx_2006 Budget Review - Fully Consolidated P&amp;L_01262006" xfId="536" xr:uid="{00000000-0005-0000-0000-0000AD040000}"/>
    <cellStyle name="_Subsidiary Capex - 1227_OpEx_2006 Budget Review - Fully Consolidated P&amp;L_01262006_1st Review_V3" xfId="537" xr:uid="{00000000-0005-0000-0000-0000AE040000}"/>
    <cellStyle name="_Subsidiary Capex - 1227_OpEx_2006 Budget Review - Fully Consolidated P&amp;L_01262006_2006 Budget Review - Fully Consolidated P&amp;L_01262006" xfId="538" xr:uid="{00000000-0005-0000-0000-0000AF040000}"/>
    <cellStyle name="_Subsidiary Capex - 1227_OpEx_2006 Budget Review - Fully Consolidated P&amp;L_01262006_2006 Budget Review - Fully Consolidated P&amp;L_01262006_1st Review_V3" xfId="539" xr:uid="{00000000-0005-0000-0000-0000B0040000}"/>
    <cellStyle name="_Subsidiary Capex - 1227_OpEx_2006 Budget Review - Fully Consolidated P&amp;L_01262006_2006 Budget Review - Fully Consolidated P&amp;L_01262006_2006 Budget to Morris-0224'06" xfId="540" xr:uid="{00000000-0005-0000-0000-0000B1040000}"/>
    <cellStyle name="_Subsidiary Capex - 1227_OpEx_2006 Budget Review - Fully Consolidated P&amp;L_01262006_2006 Budget Review - Fully Consolidated P&amp;L_01262006_2006 Budget to Morris-0224'06_1st Review_V3" xfId="541" xr:uid="{00000000-0005-0000-0000-0000B2040000}"/>
    <cellStyle name="_Subsidiary Capex - 1227_OpEx_2006 Budget Review - Fully Consolidated P&amp;L_01262006_2006 Budget Review - Fully Consolidated P&amp;L_01262006_2006 Budget to Morris-0224'06_2007 July Ref'cst Presentation" xfId="542" xr:uid="{00000000-0005-0000-0000-0000B3040000}"/>
    <cellStyle name="_Subsidiary Capex - 1227_OpEx_2006 Budget Review - Fully Consolidated P&amp;L_01262006_2006 Budget Review - Fully Consolidated P&amp;L_01262006_2006 Budget to Morris-0224'06_2007 July Ref'cst Presentation_07162007" xfId="543" xr:uid="{00000000-0005-0000-0000-0000B4040000}"/>
    <cellStyle name="_Subsidiary Capex - 1227_OpEx_2006 Budget Review - Fully Consolidated P&amp;L_01262006_2006 Budget Review - Fully Consolidated P&amp;L_01262006_2006 Budget to Morris-0224'06_2007 July Ref'cst Presentation_0814" xfId="544" xr:uid="{00000000-0005-0000-0000-0000B5040000}"/>
    <cellStyle name="_Subsidiary Capex - 1227_OpEx_2006 Budget Review - Fully Consolidated P&amp;L_01262006_2006 Budget Review - Fully Consolidated P&amp;L_01262006_2006 Budget to Morris-0224'06_2007 July Ref'cst Presentation_V2" xfId="545" xr:uid="{00000000-0005-0000-0000-0000B6040000}"/>
    <cellStyle name="_Subsidiary Capex - 1227_OpEx_2006 Budget Review - Fully Consolidated P&amp;L_01262006_2006 Budget Review - Fully Consolidated P&amp;L_01262006_2006 Budget to Morris-0224'06_2007 July Ref'cst Presentation_V2_Proposed" xfId="546" xr:uid="{00000000-0005-0000-0000-0000B7040000}"/>
    <cellStyle name="_Subsidiary Capex - 1227_OpEx_2006 Budget Review - Fully Consolidated P&amp;L_01262006_2006 Budget Review - Fully Consolidated P&amp;L_01262006_2006 Budget to Morris-0224'06_2007 Q2 Presentation" xfId="547" xr:uid="{00000000-0005-0000-0000-0000B8040000}"/>
    <cellStyle name="_Subsidiary Capex - 1227_OpEx_2006 Budget Review - Fully Consolidated P&amp;L_01262006_2006 Budget Review - Fully Consolidated P&amp;L_01262006_2006 Budget to Morris-0224'06_Book1" xfId="548" xr:uid="{00000000-0005-0000-0000-0000B9040000}"/>
    <cellStyle name="_Subsidiary Capex - 1227_OpEx_2006 Budget Review - Fully Consolidated P&amp;L_01262006_2006 Budget Review - Fully Consolidated P&amp;L_01262006_2006 Budget to Morris-0224'06_Book4" xfId="549" xr:uid="{00000000-0005-0000-0000-0000BA040000}"/>
    <cellStyle name="_Subsidiary Capex - 1227_OpEx_2006 Budget Review - Fully Consolidated P&amp;L_01262006_2006 Budget Review - Fully Consolidated P&amp;L_01262006_2006 Budget to Morris-0224'06_Condensed by Q" xfId="550" xr:uid="{00000000-0005-0000-0000-0000BB040000}"/>
    <cellStyle name="_Subsidiary Capex - 1227_OpEx_2006 Budget Review - Fully Consolidated P&amp;L_01262006_2006 Budget Review - Fully Consolidated P&amp;L_01262006_2006 Budget to Morris-0224'06_Drivers for CRA" xfId="551" xr:uid="{00000000-0005-0000-0000-0000BC040000}"/>
    <cellStyle name="_Subsidiary Capex - 1227_OpEx_2006 Budget Review - Fully Consolidated P&amp;L_01262006_2006 Budget Review - Fully Consolidated P&amp;L_01262006_2007 July Ref'cst Presentation" xfId="552" xr:uid="{00000000-0005-0000-0000-0000BD040000}"/>
    <cellStyle name="_Subsidiary Capex - 1227_OpEx_2006 Budget Review - Fully Consolidated P&amp;L_01262006_2006 Budget Review - Fully Consolidated P&amp;L_01262006_2007 July Ref'cst Presentation_07162007" xfId="553" xr:uid="{00000000-0005-0000-0000-0000BE040000}"/>
    <cellStyle name="_Subsidiary Capex - 1227_OpEx_2006 Budget Review - Fully Consolidated P&amp;L_01262006_2006 Budget Review - Fully Consolidated P&amp;L_01262006_2007 July Ref'cst Presentation_0814" xfId="554" xr:uid="{00000000-0005-0000-0000-0000BF040000}"/>
    <cellStyle name="_Subsidiary Capex - 1227_OpEx_2006 Budget Review - Fully Consolidated P&amp;L_01262006_2006 Budget Review - Fully Consolidated P&amp;L_01262006_2007 July Ref'cst Presentation_V2" xfId="555" xr:uid="{00000000-0005-0000-0000-0000C0040000}"/>
    <cellStyle name="_Subsidiary Capex - 1227_OpEx_2006 Budget Review - Fully Consolidated P&amp;L_01262006_2006 Budget Review - Fully Consolidated P&amp;L_01262006_2007 July Ref'cst Presentation_V2_Proposed" xfId="556" xr:uid="{00000000-0005-0000-0000-0000C1040000}"/>
    <cellStyle name="_Subsidiary Capex - 1227_OpEx_2006 Budget Review - Fully Consolidated P&amp;L_01262006_2006 Budget Review - Fully Consolidated P&amp;L_01262006_2007 Q2 Presentation" xfId="557" xr:uid="{00000000-0005-0000-0000-0000C2040000}"/>
    <cellStyle name="_Subsidiary Capex - 1227_OpEx_2006 Budget Review - Fully Consolidated P&amp;L_01262006_2006 Budget Review - Fully Consolidated P&amp;L_01262006_Book1" xfId="558" xr:uid="{00000000-0005-0000-0000-0000C3040000}"/>
    <cellStyle name="_Subsidiary Capex - 1227_OpEx_2006 Budget Review - Fully Consolidated P&amp;L_01262006_2006 Budget Review - Fully Consolidated P&amp;L_01262006_Book4" xfId="559" xr:uid="{00000000-0005-0000-0000-0000C4040000}"/>
    <cellStyle name="_Subsidiary Capex - 1227_OpEx_2006 Budget Review - Fully Consolidated P&amp;L_01262006_2006 Budget Review - Fully Consolidated P&amp;L_01262006_Condensed by Q" xfId="560" xr:uid="{00000000-0005-0000-0000-0000C5040000}"/>
    <cellStyle name="_Subsidiary Capex - 1227_OpEx_2006 Budget Review - Fully Consolidated P&amp;L_01262006_2006 Budget Review - Fully Consolidated P&amp;L_01262006_Drivers for CRA" xfId="561" xr:uid="{00000000-0005-0000-0000-0000C6040000}"/>
    <cellStyle name="_Subsidiary Capex - 1227_OpEx_2006 Budget Review - Fully Consolidated P&amp;L_01262006_2007 July Ref'cst Presentation" xfId="562" xr:uid="{00000000-0005-0000-0000-0000C7040000}"/>
    <cellStyle name="_Subsidiary Capex - 1227_OpEx_2006 Budget Review - Fully Consolidated P&amp;L_01262006_2007 July Ref'cst Presentation_07162007" xfId="563" xr:uid="{00000000-0005-0000-0000-0000C8040000}"/>
    <cellStyle name="_Subsidiary Capex - 1227_OpEx_2006 Budget Review - Fully Consolidated P&amp;L_01262006_2007 July Ref'cst Presentation_0814" xfId="564" xr:uid="{00000000-0005-0000-0000-0000C9040000}"/>
    <cellStyle name="_Subsidiary Capex - 1227_OpEx_2006 Budget Review - Fully Consolidated P&amp;L_01262006_2007 July Ref'cst Presentation_V2" xfId="565" xr:uid="{00000000-0005-0000-0000-0000CA040000}"/>
    <cellStyle name="_Subsidiary Capex - 1227_OpEx_2006 Budget Review - Fully Consolidated P&amp;L_01262006_2007 July Ref'cst Presentation_V2_Proposed" xfId="566" xr:uid="{00000000-0005-0000-0000-0000CB040000}"/>
    <cellStyle name="_Subsidiary Capex - 1227_OpEx_2006 Budget Review - Fully Consolidated P&amp;L_01262006_2007 Q2 Presentation" xfId="567" xr:uid="{00000000-0005-0000-0000-0000CC040000}"/>
    <cellStyle name="_Subsidiary Capex - 1227_OpEx_2006 Budget Review - Fully Consolidated P&amp;L_01262006_Book1" xfId="568" xr:uid="{00000000-0005-0000-0000-0000CD040000}"/>
    <cellStyle name="_Subsidiary Capex - 1227_OpEx_2006 Budget Review - Fully Consolidated P&amp;L_01262006_Book4" xfId="569" xr:uid="{00000000-0005-0000-0000-0000CE040000}"/>
    <cellStyle name="_Subsidiary Capex - 1227_OpEx_2006 Budget Review - Fully Consolidated P&amp;L_01262006_Condensed by Q" xfId="570" xr:uid="{00000000-0005-0000-0000-0000CF040000}"/>
    <cellStyle name="_Subsidiary Capex - 1227_OpEx_2006 Budget Review - Fully Consolidated P&amp;L_01262006_Drivers for CRA" xfId="571" xr:uid="{00000000-0005-0000-0000-0000D0040000}"/>
    <cellStyle name="_Subsidiary Capex - 1227_OpEx_2006 Budget to Morris-0224'06" xfId="572" xr:uid="{00000000-0005-0000-0000-0000D1040000}"/>
    <cellStyle name="_Subsidiary Capex - 1227_OpEx_2006 Budget to Morris-0224'06_1st Review_V3" xfId="573" xr:uid="{00000000-0005-0000-0000-0000D2040000}"/>
    <cellStyle name="_Subsidiary Capex - 1227_OpEx_2006 Budget to Morris-0224'06_2007 July Ref'cst Presentation" xfId="574" xr:uid="{00000000-0005-0000-0000-0000D3040000}"/>
    <cellStyle name="_Subsidiary Capex - 1227_OpEx_2006 Budget to Morris-0224'06_2007 July Ref'cst Presentation_07162007" xfId="575" xr:uid="{00000000-0005-0000-0000-0000D4040000}"/>
    <cellStyle name="_Subsidiary Capex - 1227_OpEx_2006 Budget to Morris-0224'06_2007 July Ref'cst Presentation_0814" xfId="576" xr:uid="{00000000-0005-0000-0000-0000D5040000}"/>
    <cellStyle name="_Subsidiary Capex - 1227_OpEx_2006 Budget to Morris-0224'06_2007 July Ref'cst Presentation_V2" xfId="577" xr:uid="{00000000-0005-0000-0000-0000D6040000}"/>
    <cellStyle name="_Subsidiary Capex - 1227_OpEx_2006 Budget to Morris-0224'06_2007 July Ref'cst Presentation_V2_Proposed" xfId="578" xr:uid="{00000000-0005-0000-0000-0000D7040000}"/>
    <cellStyle name="_Subsidiary Capex - 1227_OpEx_2006 Budget to Morris-0224'06_2007 Q2 Presentation" xfId="579" xr:uid="{00000000-0005-0000-0000-0000D8040000}"/>
    <cellStyle name="_Subsidiary Capex - 1227_OpEx_2006 Budget to Morris-0224'06_Book1" xfId="580" xr:uid="{00000000-0005-0000-0000-0000D9040000}"/>
    <cellStyle name="_Subsidiary Capex - 1227_OpEx_2006 Budget to Morris-0224'06_Book4" xfId="581" xr:uid="{00000000-0005-0000-0000-0000DA040000}"/>
    <cellStyle name="_Subsidiary Capex - 1227_OpEx_2006 Budget to Morris-0224'06_Condensed by Q" xfId="582" xr:uid="{00000000-0005-0000-0000-0000DB040000}"/>
    <cellStyle name="_Subsidiary Capex - 1227_OpEx_2006 Budget to Morris-0224'06_Drivers for CRA" xfId="583" xr:uid="{00000000-0005-0000-0000-0000DC040000}"/>
    <cellStyle name="_Subsidiary Capex - 1227_OpEx_2007 July Ref'cst Presentation" xfId="584" xr:uid="{00000000-0005-0000-0000-0000DD040000}"/>
    <cellStyle name="_Subsidiary Capex - 1227_OpEx_2007 July Ref'cst Presentation_07162007" xfId="585" xr:uid="{00000000-0005-0000-0000-0000DE040000}"/>
    <cellStyle name="_Subsidiary Capex - 1227_OpEx_2007 July Ref'cst Presentation_0814" xfId="586" xr:uid="{00000000-0005-0000-0000-0000DF040000}"/>
    <cellStyle name="_Subsidiary Capex - 1227_OpEx_2007 July Ref'cst Presentation_V2" xfId="587" xr:uid="{00000000-0005-0000-0000-0000E0040000}"/>
    <cellStyle name="_Subsidiary Capex - 1227_OpEx_2007 July Ref'cst Presentation_V2_Proposed" xfId="588" xr:uid="{00000000-0005-0000-0000-0000E1040000}"/>
    <cellStyle name="_Subsidiary Capex - 1227_OpEx_2007 Q2 Presentation" xfId="589" xr:uid="{00000000-0005-0000-0000-0000E2040000}"/>
    <cellStyle name="_Subsidiary Capex - 1227_OpEx_Book1" xfId="590" xr:uid="{00000000-0005-0000-0000-0000E3040000}"/>
    <cellStyle name="_Subsidiary Capex - 1227_OpEx_Book4" xfId="591" xr:uid="{00000000-0005-0000-0000-0000E4040000}"/>
    <cellStyle name="_Subsidiary Capex - 1227_OpEx_Condensed by Q" xfId="592" xr:uid="{00000000-0005-0000-0000-0000E5040000}"/>
    <cellStyle name="_Subsidiary Capex - 1227_OpEx_Drivers for CRA" xfId="593" xr:uid="{00000000-0005-0000-0000-0000E6040000}"/>
    <cellStyle name="_supporting data 20090916 v0 25" xfId="4208" xr:uid="{00000000-0005-0000-0000-0000E7040000}"/>
    <cellStyle name="_supporting data 20090916 v0 25 (2)" xfId="4209" xr:uid="{00000000-0005-0000-0000-0000E8040000}"/>
    <cellStyle name="_Telecom Sector P&amp;L" xfId="594" xr:uid="{00000000-0005-0000-0000-0000E9040000}"/>
    <cellStyle name="_test" xfId="4210" xr:uid="{00000000-0005-0000-0000-0000EA040000}"/>
    <cellStyle name="_TM budget-2006" xfId="4211" xr:uid="{00000000-0005-0000-0000-0000EB040000}"/>
    <cellStyle name="_TR" xfId="4212" xr:uid="{00000000-0005-0000-0000-0000EC040000}"/>
    <cellStyle name="_True-up Productivity_20060315" xfId="4213" xr:uid="{00000000-0005-0000-0000-0000ED040000}"/>
    <cellStyle name="_True-up Productivity_20060315_1103版本" xfId="4214" xr:uid="{00000000-0005-0000-0000-0000EE040000}"/>
    <cellStyle name="_True-up Productivity_20060315_2007 budget update-0110-0124-1-BOD" xfId="4215" xr:uid="{00000000-0005-0000-0000-0000EF040000}"/>
    <cellStyle name="_True-up Productivity_20060315_2007 budget update-0110-0124-1-BOD_2008 Budget 080115 V2.1" xfId="4216" xr:uid="{00000000-0005-0000-0000-0000F0040000}"/>
    <cellStyle name="_True-up Productivity_20060315_2007 budget update-0110-0124-1-BOD_2008 Budget Total" xfId="4217" xr:uid="{00000000-0005-0000-0000-0000F1040000}"/>
    <cellStyle name="_True-up Productivity_20060315_2007 budget update-0110-0124-1-BOD_2009 Budget" xfId="4218" xr:uid="{00000000-0005-0000-0000-0000F2040000}"/>
    <cellStyle name="_True-up Productivity_20060315_2007 budget update-0110-0124-1-BOD_2009 Budget-V1.0" xfId="4219" xr:uid="{00000000-0005-0000-0000-0000F3040000}"/>
    <cellStyle name="_True-up Productivity_20060315_2007 budget update-0110-0124-1-BOD_2009 Care預算1120" xfId="4220" xr:uid="{00000000-0005-0000-0000-0000F4040000}"/>
    <cellStyle name="_True-up Productivity_20060315_2007 July reforecast" xfId="4221" xr:uid="{00000000-0005-0000-0000-0000F5040000}"/>
    <cellStyle name="_True-up Productivity_20060315_2007 July reforecast revenue" xfId="4222" xr:uid="{00000000-0005-0000-0000-0000F6040000}"/>
    <cellStyle name="_True-up Productivity_20060315_2008 Budget Total Final" xfId="4223" xr:uid="{00000000-0005-0000-0000-0000F7040000}"/>
    <cellStyle name="_True-up Productivity_20060315_2011 KGEx BoD_Presentation_V1" xfId="4224" xr:uid="{00000000-0005-0000-0000-0000F8040000}"/>
    <cellStyle name="_True-up Productivity_20060315_FETi 2007 July reforecast version 2" xfId="4225" xr:uid="{00000000-0005-0000-0000-0000F9040000}"/>
    <cellStyle name="_True-up Productivity_20060315_Y2007 July Ref'cst Subsidiary's Template_FETi_V2" xfId="4226" xr:uid="{00000000-0005-0000-0000-0000FA040000}"/>
    <cellStyle name="_unbudget - self-owned backhaul(1)" xfId="4227" xr:uid="{00000000-0005-0000-0000-0000FB040000}"/>
    <cellStyle name="_Unbudgeted MEN core &amp; main ring expansion" xfId="4228" xr:uid="{00000000-0005-0000-0000-0000FC040000}"/>
    <cellStyle name="_upload_07'11" xfId="595" xr:uid="{00000000-0005-0000-0000-0000FD040000}"/>
    <cellStyle name="_Venus budget - 0124_v2" xfId="4229" xr:uid="{00000000-0005-0000-0000-0000FE040000}"/>
    <cellStyle name="_Wala 2007 Revenue-1113" xfId="2569" xr:uid="{00000000-0005-0000-0000-0000FF040000}"/>
    <cellStyle name="_Wala Business Model_Arcoa-2007-1115" xfId="2570" xr:uid="{00000000-0005-0000-0000-000000050000}"/>
    <cellStyle name="_Wala Business Model_Arcoa-2007-1205" xfId="2571" xr:uid="{00000000-0005-0000-0000-000001050000}"/>
    <cellStyle name="_Wala Business Model_for Arcoa0713" xfId="2572" xr:uid="{00000000-0005-0000-0000-000002050000}"/>
    <cellStyle name="_Wala Business Model_for Arcoa0718" xfId="2573" xr:uid="{00000000-0005-0000-0000-000003050000}"/>
    <cellStyle name="_Wala Model-2008-圖表-final-12月實際" xfId="2574" xr:uid="{00000000-0005-0000-0000-000004050000}"/>
    <cellStyle name="_Wala Subsidies Project-beryl-0619" xfId="2575" xr:uid="{00000000-0005-0000-0000-000005050000}"/>
    <cellStyle name="_Wimax" xfId="4230" xr:uid="{00000000-0005-0000-0000-000006050000}"/>
    <cellStyle name="_Y001 &amp; Y002." xfId="4231" xr:uid="{00000000-0005-0000-0000-000007050000}"/>
    <cellStyle name="_Y05 Capex Budget-f 051129" xfId="4232" xr:uid="{00000000-0005-0000-0000-000008050000}"/>
    <cellStyle name="_Y05 Capex Budget-forecast" xfId="4233" xr:uid="{00000000-0005-0000-0000-000009050000}"/>
    <cellStyle name="_Y09 Unbudgeted Plan tracking list" xfId="4234" xr:uid="{00000000-0005-0000-0000-00000A050000}"/>
    <cellStyle name="_Y10 E1 PRI expansion" xfId="4235" xr:uid="{00000000-0005-0000-0000-00000B050000}"/>
    <cellStyle name="_Y11 TNPI D1.4-20101104 (60E)" xfId="4236" xr:uid="{00000000-0005-0000-0000-00000C050000}"/>
    <cellStyle name="_Y2004 Facilities for Designer CBA_reference" xfId="596" xr:uid="{00000000-0005-0000-0000-00000D050000}"/>
    <cellStyle name="_Y2005 Collection Efficiency-Sep05" xfId="597" xr:uid="{00000000-0005-0000-0000-00000E050000}"/>
    <cellStyle name="_Y2005 Collection Efficiency-Sep05_1st Review_V3" xfId="598" xr:uid="{00000000-0005-0000-0000-00000F050000}"/>
    <cellStyle name="_Y2005 Collection Efficiency-Sep05_2007 July Ref'cst Presentation" xfId="599" xr:uid="{00000000-0005-0000-0000-000010050000}"/>
    <cellStyle name="_Y2005 Collection Efficiency-Sep05_2007 July Ref'cst Presentation_07162007" xfId="600" xr:uid="{00000000-0005-0000-0000-000011050000}"/>
    <cellStyle name="_Y2005 Collection Efficiency-Sep05_2007 July Ref'cst Presentation_0814" xfId="601" xr:uid="{00000000-0005-0000-0000-000012050000}"/>
    <cellStyle name="_Y2005 Collection Efficiency-Sep05_2007 July Ref'cst Presentation_V2" xfId="602" xr:uid="{00000000-0005-0000-0000-000013050000}"/>
    <cellStyle name="_Y2005 Collection Efficiency-Sep05_2007 July Ref'cst Presentation_V2_Proposed" xfId="603" xr:uid="{00000000-0005-0000-0000-000014050000}"/>
    <cellStyle name="_Y2005 Collection Efficiency-Sep05_2007 Q2 Presentation" xfId="604" xr:uid="{00000000-0005-0000-0000-000015050000}"/>
    <cellStyle name="_Y2005 Collection Efficiency-Sep05_Book1" xfId="605" xr:uid="{00000000-0005-0000-0000-000016050000}"/>
    <cellStyle name="_Y2005 Collection Efficiency-Sep05_Book4" xfId="606" xr:uid="{00000000-0005-0000-0000-000017050000}"/>
    <cellStyle name="_Y2005 Collection Efficiency-Sep05_Condensed by Q" xfId="607" xr:uid="{00000000-0005-0000-0000-000018050000}"/>
    <cellStyle name="_Y2005 Collection Efficiency-Sep05_Drivers for CRA" xfId="608" xr:uid="{00000000-0005-0000-0000-000019050000}"/>
    <cellStyle name="_Y2005 FET _IT_CapEx Budget_Consolidation_Final" xfId="4237" xr:uid="{00000000-0005-0000-0000-00001A050000}"/>
    <cellStyle name="_Y2005 FET CapEx Budget Consolidation_1112" xfId="609" xr:uid="{00000000-0005-0000-0000-00001B050000}"/>
    <cellStyle name="_Y2005 FET CapEx Budget_7231" xfId="610" xr:uid="{00000000-0005-0000-0000-00001C050000}"/>
    <cellStyle name="_Y2005 FET CapEx Budget_7231_CAPEX" xfId="4238" xr:uid="{00000000-0005-0000-0000-00001D050000}"/>
    <cellStyle name="_Y2005 FET CapEx Budget_7481-1028" xfId="611" xr:uid="{00000000-0005-0000-0000-00001E050000}"/>
    <cellStyle name="_Y2005 FET CapEx Budget_7481-1028_1103版本" xfId="4239" xr:uid="{00000000-0005-0000-0000-00001F050000}"/>
    <cellStyle name="_Y2005 FET CapEx Budget_7481-1028_2006 PL - Jul FCST-0727" xfId="4240" xr:uid="{00000000-0005-0000-0000-000020050000}"/>
    <cellStyle name="_Y2005 FET CapEx Budget_7481-1028_2006 PL 0223 - BOD" xfId="4241" xr:uid="{00000000-0005-0000-0000-000021050000}"/>
    <cellStyle name="_Y2005 FET CapEx Budget_7481-1028_2006 PL 0223 - BOD_2006 Payment%" xfId="4242" xr:uid="{00000000-0005-0000-0000-000022050000}"/>
    <cellStyle name="_Y2005 FET CapEx Budget_7481-1028_2006 PL 0223 - BOD_2007 Budget - Collection(0405v)" xfId="4243" xr:uid="{00000000-0005-0000-0000-000023050000}"/>
    <cellStyle name="_Y2005 FET CapEx Budget_7481-1028_2006 PL 0223 - BOD_2007 budget update-0110-0124-1-BOD" xfId="4244" xr:uid="{00000000-0005-0000-0000-000024050000}"/>
    <cellStyle name="_Y2005 FET CapEx Budget_7481-1028_2006 PL 0223 - BOD_2007 budget update-0110-0124-1-BOD_2008 Budget 080115 V2.1" xfId="4245" xr:uid="{00000000-0005-0000-0000-000025050000}"/>
    <cellStyle name="_Y2005 FET CapEx Budget_7481-1028_2006 PL 0223 - BOD_2007 budget update-0110-0124-1-BOD_2008 Budget Total" xfId="4246" xr:uid="{00000000-0005-0000-0000-000026050000}"/>
    <cellStyle name="_Y2005 FET CapEx Budget_7481-1028_2006 PL 0223 - BOD_2007 budget update-0110-0124-1-BOD_2009 Budget" xfId="4247" xr:uid="{00000000-0005-0000-0000-000027050000}"/>
    <cellStyle name="_Y2005 FET CapEx Budget_7481-1028_2006 PL 0223 - BOD_2007 budget update-0110-0124-1-BOD_2009 Budget-V1.0" xfId="4248" xr:uid="{00000000-0005-0000-0000-000028050000}"/>
    <cellStyle name="_Y2005 FET CapEx Budget_7481-1028_2006 PL 0223 - BOD_2007 budget update-0110-0124-1-BOD_2009 Care預算1120" xfId="4249" xr:uid="{00000000-0005-0000-0000-000029050000}"/>
    <cellStyle name="_Y2005 FET CapEx Budget_7481-1028_2006 PL 0223 - BOD_2007 Jul reforecast -FETI Collection" xfId="4250" xr:uid="{00000000-0005-0000-0000-00002A050000}"/>
    <cellStyle name="_Y2005 FET CapEx Budget_7481-1028_2006 PL 0223 - BOD_2007 July reforecast" xfId="4251" xr:uid="{00000000-0005-0000-0000-00002B050000}"/>
    <cellStyle name="_Y2005 FET CapEx Budget_7481-1028_2006 PL 0223 - BOD_2007 July reforecast revenue" xfId="4252" xr:uid="{00000000-0005-0000-0000-00002C050000}"/>
    <cellStyle name="_Y2005 FET CapEx Budget_7481-1028_2006 PL 0223 - BOD_2007Jul~2008Dec FETi commission table" xfId="4253" xr:uid="{00000000-0005-0000-0000-00002D050000}"/>
    <cellStyle name="_Y2005 FET CapEx Budget_7481-1028_2006 PL 0223 - BOD_2011 KGEx BoD_Presentation_V1" xfId="4254" xr:uid="{00000000-0005-0000-0000-00002E050000}"/>
    <cellStyle name="_Y2005 FET CapEx Budget_7481-1028_2006 PL 0223 - BOD_Collection margin analysis-0628" xfId="4255" xr:uid="{00000000-0005-0000-0000-00002F050000}"/>
    <cellStyle name="_Y2005 FET CapEx Budget_7481-1028_2006 PL 0223 - BOD_Dec.收入0110update" xfId="4256" xr:uid="{00000000-0005-0000-0000-000030050000}"/>
    <cellStyle name="_Y2005 FET CapEx Budget_7481-1028_2006 PL 0223 - BOD_FETi 2007 July reforecast version 2" xfId="4257" xr:uid="{00000000-0005-0000-0000-000031050000}"/>
    <cellStyle name="_Y2005 FET CapEx Budget_7481-1028_2006 PL 0223 - BOD_Y2007 July Ref'cst Subsidiary's Template_FETi_V2" xfId="4258" xr:uid="{00000000-0005-0000-0000-000032050000}"/>
    <cellStyle name="_Y2005 FET CapEx Budget_7481-1028_2007 Q2 Rolling Subsidiaries_KGEx_20070409" xfId="4259" xr:uid="{00000000-0005-0000-0000-000033050000}"/>
    <cellStyle name="_Y2005 FET CapEx Budget_7481-1028_2008 Budget Total Final" xfId="4260" xr:uid="{00000000-0005-0000-0000-000034050000}"/>
    <cellStyle name="_Y2005 FET CapEx Budget_7481-1028_CAPEX" xfId="4261" xr:uid="{00000000-0005-0000-0000-000035050000}"/>
    <cellStyle name="_Y2005 FET CapEx Budget_7481-1028_For Rolling Fcst Review with Jan" xfId="612" xr:uid="{00000000-0005-0000-0000-000036050000}"/>
    <cellStyle name="_Y2005 FET CapEx Budget_7481-1028_For Rolling Fcst Review with Jan 2" xfId="613" xr:uid="{00000000-0005-0000-0000-000037050000}"/>
    <cellStyle name="_Y2005 FET CapEx Budget_7481-1028_For Rolling Fcst Review with Jan 2 2" xfId="614" xr:uid="{00000000-0005-0000-0000-000038050000}"/>
    <cellStyle name="_Y2005 FET CapEx Budget_7481-1028_For Rolling Fcst Review with Jan 3" xfId="615" xr:uid="{00000000-0005-0000-0000-000039050000}"/>
    <cellStyle name="_Y2005 FET CapEx Budget_7481-1028_For Rolling Fcst Review with Jan 4" xfId="616" xr:uid="{00000000-0005-0000-0000-00003A050000}"/>
    <cellStyle name="_Y2005 FET CapEx Budget_7481-1028_For Rolling Fcst Review with Jan 5" xfId="617" xr:uid="{00000000-0005-0000-0000-00003B050000}"/>
    <cellStyle name="_Y2005 FET CapEx Budget_7481-1028_For Rolling Fcst Review with Jan 6" xfId="2576" xr:uid="{00000000-0005-0000-0000-00003C050000}"/>
    <cellStyle name="_Y2005 FET CapEx Budget_7481-1028_For Rolling Fcst Review with Jan 7" xfId="2577" xr:uid="{00000000-0005-0000-0000-00003D050000}"/>
    <cellStyle name="_Y2005 FET CapEx Budget_7481-1028_Y2007 FET OpEx BOD_7461-1130" xfId="4262" xr:uid="{00000000-0005-0000-0000-00003E050000}"/>
    <cellStyle name="_Y2005 FET CapEx Budget_7481-1028_Y2007 FET OpEx BOD_7461-1130_2007 budget update-0110-0124-1-BOD" xfId="4263" xr:uid="{00000000-0005-0000-0000-00003F050000}"/>
    <cellStyle name="_Y2005 FET CapEx Budget_7481-1028_Y2007 FET OpEx BOD_7461-1130_2007 budget update-0110-0124-1-BOD_2008 Budget 080115 V2.1" xfId="4264" xr:uid="{00000000-0005-0000-0000-000040050000}"/>
    <cellStyle name="_Y2005 FET CapEx Budget_7481-1028_Y2007 FET OpEx BOD_7461-1130_2007 budget update-0110-0124-1-BOD_2008 Budget Total" xfId="4265" xr:uid="{00000000-0005-0000-0000-000041050000}"/>
    <cellStyle name="_Y2005 FET CapEx Budget_7481-1028_Y2007 FET OpEx BOD_7461-1130_2007 budget update-0110-0124-1-BOD_2009 Budget" xfId="4266" xr:uid="{00000000-0005-0000-0000-000042050000}"/>
    <cellStyle name="_Y2005 FET CapEx Budget_7481-1028_Y2007 FET OpEx BOD_7461-1130_2007 budget update-0110-0124-1-BOD_2009 Budget-V1.0" xfId="4267" xr:uid="{00000000-0005-0000-0000-000043050000}"/>
    <cellStyle name="_Y2005 FET CapEx Budget_7481-1028_Y2007 FET OpEx BOD_7461-1130_2007 budget update-0110-0124-1-BOD_2009 Care預算1120" xfId="4268" xr:uid="{00000000-0005-0000-0000-000044050000}"/>
    <cellStyle name="_Y2005 FET CapEx Budget_7481-1028_Y2007 FET OpEx BOD_7461-1130_2007 July reforecast" xfId="4269" xr:uid="{00000000-0005-0000-0000-000045050000}"/>
    <cellStyle name="_Y2005 FET CapEx Budget_7481-1028_Y2007 FET OpEx BOD_7461-1130_2007 July reforecast revenue" xfId="4270" xr:uid="{00000000-0005-0000-0000-000046050000}"/>
    <cellStyle name="_Y2005 FET CapEx Budget_7481-1028_Y2007 FET OpEx BOD_7461-1130_2011 KGEx BoD_Presentation_V1" xfId="4271" xr:uid="{00000000-0005-0000-0000-000047050000}"/>
    <cellStyle name="_Y2005 FET CapEx Budget_7481-1028_Y2007 FET OpEx BOD_7461-1130_FETi 2007 July reforecast version 2" xfId="4272" xr:uid="{00000000-0005-0000-0000-000048050000}"/>
    <cellStyle name="_Y2005 FET CapEx Budget_7481-1028_Y2007 FET OpEx BOD_7461-1130_Y2007 July Ref'cst Subsidiary's Template_FETi_V2" xfId="4273" xr:uid="{00000000-0005-0000-0000-000049050000}"/>
    <cellStyle name="_Y2005 FET CapEx Budget_7481-1028_Y2007 July Ref'cst Subsidiary's Template_FETi_V2" xfId="4274" xr:uid="{00000000-0005-0000-0000-00004A050000}"/>
    <cellStyle name="_Y2005 FET CapEx Budget_7481-1028_Y2007 July Ref'cst Subsidiary's Template_KGEx_V2" xfId="4275" xr:uid="{00000000-0005-0000-0000-00004B050000}"/>
    <cellStyle name="_Y2005 FET CapEx Budget_7481-1028_Y2007 KGT OpEx BOD_7461-1130" xfId="4276" xr:uid="{00000000-0005-0000-0000-00004C050000}"/>
    <cellStyle name="_Y2005 FET CapEx Budget_7481-1028_Y2007 KGT OpEx BOD_7461-1130_2007 budget update-0110-0124-1-BOD" xfId="4277" xr:uid="{00000000-0005-0000-0000-00004D050000}"/>
    <cellStyle name="_Y2005 FET CapEx Budget_7481-1028_Y2007 KGT OpEx BOD_7461-1130_2007 budget update-0110-0124-1-BOD_2008 Budget 080115 V2.1" xfId="4278" xr:uid="{00000000-0005-0000-0000-00004E050000}"/>
    <cellStyle name="_Y2005 FET CapEx Budget_7481-1028_Y2007 KGT OpEx BOD_7461-1130_2007 budget update-0110-0124-1-BOD_2008 Budget Total" xfId="4279" xr:uid="{00000000-0005-0000-0000-00004F050000}"/>
    <cellStyle name="_Y2005 FET CapEx Budget_7481-1028_Y2007 KGT OpEx BOD_7461-1130_2007 budget update-0110-0124-1-BOD_2009 Budget" xfId="4280" xr:uid="{00000000-0005-0000-0000-000050050000}"/>
    <cellStyle name="_Y2005 FET CapEx Budget_7481-1028_Y2007 KGT OpEx BOD_7461-1130_2007 budget update-0110-0124-1-BOD_2009 Budget-V1.0" xfId="4281" xr:uid="{00000000-0005-0000-0000-000051050000}"/>
    <cellStyle name="_Y2005 FET CapEx Budget_7481-1028_Y2007 KGT OpEx BOD_7461-1130_2007 budget update-0110-0124-1-BOD_2009 Care預算1120" xfId="4282" xr:uid="{00000000-0005-0000-0000-000052050000}"/>
    <cellStyle name="_Y2005 FET CapEx Budget_7481-1028_Y2007 KGT OpEx BOD_7461-1130_2007 July reforecast" xfId="4283" xr:uid="{00000000-0005-0000-0000-000053050000}"/>
    <cellStyle name="_Y2005 FET CapEx Budget_7481-1028_Y2007 KGT OpEx BOD_7461-1130_2007 July reforecast revenue" xfId="4284" xr:uid="{00000000-0005-0000-0000-000054050000}"/>
    <cellStyle name="_Y2005 FET CapEx Budget_7481-1028_Y2007 KGT OpEx BOD_7461-1130_2011 KGEx BoD_Presentation_V1" xfId="4285" xr:uid="{00000000-0005-0000-0000-000055050000}"/>
    <cellStyle name="_Y2005 FET CapEx Budget_7481-1028_Y2007 KGT OpEx BOD_7461-1130_FETi 2007 July reforecast version 2" xfId="4286" xr:uid="{00000000-0005-0000-0000-000056050000}"/>
    <cellStyle name="_Y2005 FET CapEx Budget_7481-1028_Y2007 KGT OpEx BOD_7461-1130_Y2007 July Ref'cst Subsidiary's Template_FETi_V2" xfId="4287" xr:uid="{00000000-0005-0000-0000-000057050000}"/>
    <cellStyle name="_Y2005 FET CapEx Budget_7481-1028_Y2011 Subsidiary's BOD_Arcoa form V1" xfId="4288" xr:uid="{00000000-0005-0000-0000-000058050000}"/>
    <cellStyle name="_Y2005 FET CapEx Budget_OFA III" xfId="4289" xr:uid="{00000000-0005-0000-0000-000059050000}"/>
    <cellStyle name="_Y2005 FET CapEx Budget_OFA III_1103版本" xfId="4290" xr:uid="{00000000-0005-0000-0000-00005A050000}"/>
    <cellStyle name="_Y2005 FET CapEx Budget_OFA III_2007 budget update-0110-0124-1-BOD" xfId="4291" xr:uid="{00000000-0005-0000-0000-00005B050000}"/>
    <cellStyle name="_Y2005 FET CapEx Budget_OFA III_2007 budget update-0110-0124-1-BOD_2008 Budget 080115 V2.1" xfId="4292" xr:uid="{00000000-0005-0000-0000-00005C050000}"/>
    <cellStyle name="_Y2005 FET CapEx Budget_OFA III_2007 budget update-0110-0124-1-BOD_2008 Budget Total" xfId="4293" xr:uid="{00000000-0005-0000-0000-00005D050000}"/>
    <cellStyle name="_Y2005 FET CapEx Budget_OFA III_2007 budget update-0110-0124-1-BOD_2009 Budget" xfId="4294" xr:uid="{00000000-0005-0000-0000-00005E050000}"/>
    <cellStyle name="_Y2005 FET CapEx Budget_OFA III_2007 budget update-0110-0124-1-BOD_2009 Budget-V1.0" xfId="4295" xr:uid="{00000000-0005-0000-0000-00005F050000}"/>
    <cellStyle name="_Y2005 FET CapEx Budget_OFA III_2007 budget update-0110-0124-1-BOD_2009 Care預算1120" xfId="4296" xr:uid="{00000000-0005-0000-0000-000060050000}"/>
    <cellStyle name="_Y2005 FET CapEx Budget_OFA III_2007 July reforecast" xfId="4297" xr:uid="{00000000-0005-0000-0000-000061050000}"/>
    <cellStyle name="_Y2005 FET CapEx Budget_OFA III_2007 July reforecast revenue" xfId="4298" xr:uid="{00000000-0005-0000-0000-000062050000}"/>
    <cellStyle name="_Y2005 FET CapEx Budget_OFA III_2008 Budget Total Final" xfId="4299" xr:uid="{00000000-0005-0000-0000-000063050000}"/>
    <cellStyle name="_Y2005 FET CapEx Budget_OFA III_2011 KGEx BoD_Presentation_V1" xfId="4300" xr:uid="{00000000-0005-0000-0000-000064050000}"/>
    <cellStyle name="_Y2005 FET CapEx Budget_OFA III_FETi 2007 July reforecast version 2" xfId="4301" xr:uid="{00000000-0005-0000-0000-000065050000}"/>
    <cellStyle name="_Y2005 FET CapEx Budget_OFA III_Y2007 July Ref'cst Subsidiary's Template_FETi_V2" xfId="4302" xr:uid="{00000000-0005-0000-0000-000066050000}"/>
    <cellStyle name="_Y2005 FET CapEx Budget_V3" xfId="618" xr:uid="{00000000-0005-0000-0000-000067050000}"/>
    <cellStyle name="_Y2005 FET OpEx Budget_7231" xfId="619" xr:uid="{00000000-0005-0000-0000-000068050000}"/>
    <cellStyle name="_Y2005 FET OpEx Budget_7331" xfId="620" xr:uid="{00000000-0005-0000-0000-000069050000}"/>
    <cellStyle name="_Y2005 FET OpEx Budget_7431(v1203)" xfId="621" xr:uid="{00000000-0005-0000-0000-00006A050000}"/>
    <cellStyle name="_Y2005 FET OpEx Budget_7521-1104" xfId="622" xr:uid="{00000000-0005-0000-0000-00006B050000}"/>
    <cellStyle name="_Y2005 IT_KGT CapEx Consolidation_final" xfId="4303" xr:uid="{00000000-0005-0000-0000-00006C050000}"/>
    <cellStyle name="_Y2005 July Reforecast-Capex Data_050726" xfId="623" xr:uid="{00000000-0005-0000-0000-00006D050000}"/>
    <cellStyle name="_Y2005 KGT CapEx Budget Consolidation_1112" xfId="624" xr:uid="{00000000-0005-0000-0000-00006E050000}"/>
    <cellStyle name="_Y2005 KGT OpEx Budget_7331" xfId="625" xr:uid="{00000000-0005-0000-0000-00006F050000}"/>
    <cellStyle name="_Y2005 KGT OpEx Budget_7431" xfId="626" xr:uid="{00000000-0005-0000-0000-000070050000}"/>
    <cellStyle name="_Y2005 Outlook_Fully Consolidated_true-up Oct-05" xfId="627" xr:uid="{00000000-0005-0000-0000-000071050000}"/>
    <cellStyle name="_Y2005 rollout targetV3.5-0202" xfId="4304" xr:uid="{00000000-0005-0000-0000-000072050000}"/>
    <cellStyle name="_Y2005 Supporting Data 彙整by bucket-Sep05" xfId="628" xr:uid="{00000000-0005-0000-0000-000073050000}"/>
    <cellStyle name="_Y2005 Supporting Data 彙整by bucket-Sep05_1st Review_V3" xfId="629" xr:uid="{00000000-0005-0000-0000-000074050000}"/>
    <cellStyle name="_Y2005 Supporting Data 彙整by bucket-Sep05_2007 July Ref'cst Presentation" xfId="630" xr:uid="{00000000-0005-0000-0000-000075050000}"/>
    <cellStyle name="_Y2005 Supporting Data 彙整by bucket-Sep05_2007 July Ref'cst Presentation_07162007" xfId="631" xr:uid="{00000000-0005-0000-0000-000076050000}"/>
    <cellStyle name="_Y2005 Supporting Data 彙整by bucket-Sep05_2007 July Ref'cst Presentation_0814" xfId="632" xr:uid="{00000000-0005-0000-0000-000077050000}"/>
    <cellStyle name="_Y2005 Supporting Data 彙整by bucket-Sep05_2007 July Ref'cst Presentation_V2" xfId="633" xr:uid="{00000000-0005-0000-0000-000078050000}"/>
    <cellStyle name="_Y2005 Supporting Data 彙整by bucket-Sep05_2007 July Ref'cst Presentation_V2_Proposed" xfId="634" xr:uid="{00000000-0005-0000-0000-000079050000}"/>
    <cellStyle name="_Y2005 Supporting Data 彙整by bucket-Sep05_2007 Q2 Presentation" xfId="635" xr:uid="{00000000-0005-0000-0000-00007A050000}"/>
    <cellStyle name="_Y2005 Supporting Data 彙整by bucket-Sep05_Book1" xfId="636" xr:uid="{00000000-0005-0000-0000-00007B050000}"/>
    <cellStyle name="_Y2005 Supporting Data 彙整by bucket-Sep05_Book4" xfId="637" xr:uid="{00000000-0005-0000-0000-00007C050000}"/>
    <cellStyle name="_Y2005 Supporting Data 彙整by bucket-Sep05_Condensed by Q" xfId="638" xr:uid="{00000000-0005-0000-0000-00007D050000}"/>
    <cellStyle name="_Y2005 Supporting Data 彙整by bucket-Sep05_Drivers for CRA" xfId="639" xr:uid="{00000000-0005-0000-0000-00007E050000}"/>
    <cellStyle name="_Y2006 budget V1.0  review Supporting Data.xls 圖表 1" xfId="4305" xr:uid="{00000000-0005-0000-0000-00007F050000}"/>
    <cellStyle name="_Y2006 budget V1.0  review Supporting Data.xls 圖表 2" xfId="4306" xr:uid="{00000000-0005-0000-0000-000080050000}"/>
    <cellStyle name="_Y2006 Eliminators" xfId="640" xr:uid="{00000000-0005-0000-0000-000081050000}"/>
    <cellStyle name="_Y2006 Eliminators_1st Review_V3" xfId="641" xr:uid="{00000000-0005-0000-0000-000082050000}"/>
    <cellStyle name="_Y2006 Eliminators_2006 Budget Review - Fully Consolidated P&amp;L_01052006" xfId="642" xr:uid="{00000000-0005-0000-0000-000083050000}"/>
    <cellStyle name="_Y2006 Eliminators_2006 Budget Review - Fully Consolidated P&amp;L_01052006_1st Review_V3" xfId="643" xr:uid="{00000000-0005-0000-0000-000084050000}"/>
    <cellStyle name="_Y2006 Eliminators_2006 Budget Review - Fully Consolidated P&amp;L_01052006_2006 Budget Review - Fully Consolidated P&amp;L_01262006" xfId="644" xr:uid="{00000000-0005-0000-0000-000085050000}"/>
    <cellStyle name="_Y2006 Eliminators_2006 Budget Review - Fully Consolidated P&amp;L_01052006_2006 Budget Review - Fully Consolidated P&amp;L_01262006_1st Review_V3" xfId="645" xr:uid="{00000000-0005-0000-0000-000086050000}"/>
    <cellStyle name="_Y2006 Eliminators_2006 Budget Review - Fully Consolidated P&amp;L_01052006_2006 Budget Review - Fully Consolidated P&amp;L_01262006_2006 Budget Review - Fully Consolidated P&amp;L_01262006" xfId="646" xr:uid="{00000000-0005-0000-0000-000087050000}"/>
    <cellStyle name="_Y2006 Eliminators_2006 Budget Review - Fully Consolidated P&amp;L_01052006_2006 Budget Review - Fully Consolidated P&amp;L_01262006_2006 Budget Review - Fully Consolidated P&amp;L_01262006_1st Review_V3" xfId="647" xr:uid="{00000000-0005-0000-0000-000088050000}"/>
    <cellStyle name="_Y2006 Eliminators_2006 Budget Review - Fully Consolidated P&amp;L_01052006_2006 Budget Review - Fully Consolidated P&amp;L_01262006_2006 Budget Review - Fully Consolidated P&amp;L_01262006_2006 Budget Review - Fully Consolidated P&amp;L_01262006" xfId="648" xr:uid="{00000000-0005-0000-0000-000089050000}"/>
    <cellStyle name="_Y2006 Eliminators_2006 Budget Review - Fully Consolidated P&amp;L_01052006_2006 Budget Review - Fully Consolidated P&amp;L_01262006_2006 Budget Review - Fully Consolidated P&amp;L_01262006_2006 Budget Review - Fully Consolidated P&amp;L_01262006_1st Review_V3" xfId="649" xr:uid="{00000000-0005-0000-0000-00008A050000}"/>
    <cellStyle name="_Y2006 Eliminators_2006 Budget Review - Fully Consolidated P&amp;L_01052006_2006 Budget Review - Fully Consolidated P&amp;L_01262006_2006 Budget Review - Fully Consolidated P&amp;L_01262006_2006 Budget Review - Fully Consolidated P&amp;L_01262006_2007 July Ref'cst Presen" xfId="650" xr:uid="{00000000-0005-0000-0000-00008B050000}"/>
    <cellStyle name="_Y2006 Eliminators_2006 Budget Review - Fully Consolidated P&amp;L_01052006_2006 Budget Review - Fully Consolidated P&amp;L_01262006_2006 Budget Review - Fully Consolidated P&amp;L_01262006_2006 Budget Review - Fully Consolidated P&amp;L_01262006_2007 Q2 Presentation" xfId="651" xr:uid="{00000000-0005-0000-0000-00008C050000}"/>
    <cellStyle name="_Y2006 Eliminators_2006 Budget Review - Fully Consolidated P&amp;L_01052006_2006 Budget Review - Fully Consolidated P&amp;L_01262006_2006 Budget Review - Fully Consolidated P&amp;L_01262006_2006 Budget Review - Fully Consolidated P&amp;L_01262006_Book1" xfId="652" xr:uid="{00000000-0005-0000-0000-00008D050000}"/>
    <cellStyle name="_Y2006 Eliminators_2006 Budget Review - Fully Consolidated P&amp;L_01052006_2006 Budget Review - Fully Consolidated P&amp;L_01262006_2006 Budget Review - Fully Consolidated P&amp;L_01262006_2006 Budget Review - Fully Consolidated P&amp;L_01262006_Book4" xfId="653" xr:uid="{00000000-0005-0000-0000-00008E050000}"/>
    <cellStyle name="_Y2006 Eliminators_2006 Budget Review - Fully Consolidated P&amp;L_01052006_2006 Budget Review - Fully Consolidated P&amp;L_01262006_2006 Budget Review - Fully Consolidated P&amp;L_01262006_2006 Budget Review - Fully Consolidated P&amp;L_01262006_Condensed by Q" xfId="654" xr:uid="{00000000-0005-0000-0000-00008F050000}"/>
    <cellStyle name="_Y2006 Eliminators_2006 Budget Review - Fully Consolidated P&amp;L_01052006_2006 Budget Review - Fully Consolidated P&amp;L_01262006_2006 Budget Review - Fully Consolidated P&amp;L_01262006_2006 Budget Review - Fully Consolidated P&amp;L_01262006_Drivers for CRA" xfId="655" xr:uid="{00000000-0005-0000-0000-000090050000}"/>
    <cellStyle name="_Y2006 Eliminators_2006 Budget Review - Fully Consolidated P&amp;L_01052006_2006 Budget Review - Fully Consolidated P&amp;L_01262006_2006 Budget Review - Fully Consolidated P&amp;L_01262006_2007 July Ref'cst Presentation" xfId="656" xr:uid="{00000000-0005-0000-0000-000091050000}"/>
    <cellStyle name="_Y2006 Eliminators_2006 Budget Review - Fully Consolidated P&amp;L_01052006_2006 Budget Review - Fully Consolidated P&amp;L_01262006_2006 Budget Review - Fully Consolidated P&amp;L_01262006_2007 July Ref'cst Presentation_07162007" xfId="657" xr:uid="{00000000-0005-0000-0000-000092050000}"/>
    <cellStyle name="_Y2006 Eliminators_2006 Budget Review - Fully Consolidated P&amp;L_01052006_2006 Budget Review - Fully Consolidated P&amp;L_01262006_2006 Budget Review - Fully Consolidated P&amp;L_01262006_2007 July Ref'cst Presentation_0814" xfId="658" xr:uid="{00000000-0005-0000-0000-000093050000}"/>
    <cellStyle name="_Y2006 Eliminators_2006 Budget Review - Fully Consolidated P&amp;L_01052006_2006 Budget Review - Fully Consolidated P&amp;L_01262006_2006 Budget Review - Fully Consolidated P&amp;L_01262006_2007 July Ref'cst Presentation_V2" xfId="659" xr:uid="{00000000-0005-0000-0000-000094050000}"/>
    <cellStyle name="_Y2006 Eliminators_2006 Budget Review - Fully Consolidated P&amp;L_01052006_2006 Budget Review - Fully Consolidated P&amp;L_01262006_2006 Budget Review - Fully Consolidated P&amp;L_01262006_2007 July Ref'cst Presentation_V2_Proposed" xfId="660" xr:uid="{00000000-0005-0000-0000-000095050000}"/>
    <cellStyle name="_Y2006 Eliminators_2006 Budget Review - Fully Consolidated P&amp;L_01052006_2006 Budget Review - Fully Consolidated P&amp;L_01262006_2006 Budget Review - Fully Consolidated P&amp;L_01262006_2007 Q2 Presentation" xfId="661" xr:uid="{00000000-0005-0000-0000-000096050000}"/>
    <cellStyle name="_Y2006 Eliminators_2006 Budget Review - Fully Consolidated P&amp;L_01052006_2006 Budget Review - Fully Consolidated P&amp;L_01262006_2006 Budget Review - Fully Consolidated P&amp;L_01262006_Book1" xfId="662" xr:uid="{00000000-0005-0000-0000-000097050000}"/>
    <cellStyle name="_Y2006 Eliminators_2006 Budget Review - Fully Consolidated P&amp;L_01052006_2006 Budget Review - Fully Consolidated P&amp;L_01262006_2006 Budget Review - Fully Consolidated P&amp;L_01262006_Book4" xfId="663" xr:uid="{00000000-0005-0000-0000-000098050000}"/>
    <cellStyle name="_Y2006 Eliminators_2006 Budget Review - Fully Consolidated P&amp;L_01052006_2006 Budget Review - Fully Consolidated P&amp;L_01262006_2006 Budget Review - Fully Consolidated P&amp;L_01262006_Condensed by Q" xfId="664" xr:uid="{00000000-0005-0000-0000-000099050000}"/>
    <cellStyle name="_Y2006 Eliminators_2006 Budget Review - Fully Consolidated P&amp;L_01052006_2006 Budget Review - Fully Consolidated P&amp;L_01262006_2006 Budget Review - Fully Consolidated P&amp;L_01262006_Drivers for CRA" xfId="665" xr:uid="{00000000-0005-0000-0000-00009A050000}"/>
    <cellStyle name="_Y2006 Eliminators_2006 Budget Review - Fully Consolidated P&amp;L_01052006_2006 Budget Review - Fully Consolidated P&amp;L_01262006_2006 Budget to Morris-0224'06" xfId="666" xr:uid="{00000000-0005-0000-0000-00009B050000}"/>
    <cellStyle name="_Y2006 Eliminators_2006 Budget Review - Fully Consolidated P&amp;L_01052006_2006 Budget Review - Fully Consolidated P&amp;L_01262006_2006 Budget to Morris-0224'06_1st Review_V3" xfId="667" xr:uid="{00000000-0005-0000-0000-00009C050000}"/>
    <cellStyle name="_Y2006 Eliminators_2006 Budget Review - Fully Consolidated P&amp;L_01052006_2006 Budget Review - Fully Consolidated P&amp;L_01262006_2006 Budget to Morris-0224'06_2007 July Ref'cst Presentation" xfId="668" xr:uid="{00000000-0005-0000-0000-00009D050000}"/>
    <cellStyle name="_Y2006 Eliminators_2006 Budget Review - Fully Consolidated P&amp;L_01052006_2006 Budget Review - Fully Consolidated P&amp;L_01262006_2006 Budget to Morris-0224'06_2007 July Ref'cst Presentation_07162007" xfId="669" xr:uid="{00000000-0005-0000-0000-00009E050000}"/>
    <cellStyle name="_Y2006 Eliminators_2006 Budget Review - Fully Consolidated P&amp;L_01052006_2006 Budget Review - Fully Consolidated P&amp;L_01262006_2006 Budget to Morris-0224'06_2007 July Ref'cst Presentation_0814" xfId="670" xr:uid="{00000000-0005-0000-0000-00009F050000}"/>
    <cellStyle name="_Y2006 Eliminators_2006 Budget Review - Fully Consolidated P&amp;L_01052006_2006 Budget Review - Fully Consolidated P&amp;L_01262006_2006 Budget to Morris-0224'06_2007 July Ref'cst Presentation_V2" xfId="671" xr:uid="{00000000-0005-0000-0000-0000A0050000}"/>
    <cellStyle name="_Y2006 Eliminators_2006 Budget Review - Fully Consolidated P&amp;L_01052006_2006 Budget Review - Fully Consolidated P&amp;L_01262006_2006 Budget to Morris-0224'06_2007 July Ref'cst Presentation_V2_Proposed" xfId="672" xr:uid="{00000000-0005-0000-0000-0000A1050000}"/>
    <cellStyle name="_Y2006 Eliminators_2006 Budget Review - Fully Consolidated P&amp;L_01052006_2006 Budget Review - Fully Consolidated P&amp;L_01262006_2006 Budget to Morris-0224'06_2007 Q2 Presentation" xfId="673" xr:uid="{00000000-0005-0000-0000-0000A2050000}"/>
    <cellStyle name="_Y2006 Eliminators_2006 Budget Review - Fully Consolidated P&amp;L_01052006_2006 Budget Review - Fully Consolidated P&amp;L_01262006_2006 Budget to Morris-0224'06_Book1" xfId="674" xr:uid="{00000000-0005-0000-0000-0000A3050000}"/>
    <cellStyle name="_Y2006 Eliminators_2006 Budget Review - Fully Consolidated P&amp;L_01052006_2006 Budget Review - Fully Consolidated P&amp;L_01262006_2006 Budget to Morris-0224'06_Book4" xfId="675" xr:uid="{00000000-0005-0000-0000-0000A4050000}"/>
    <cellStyle name="_Y2006 Eliminators_2006 Budget Review - Fully Consolidated P&amp;L_01052006_2006 Budget Review - Fully Consolidated P&amp;L_01262006_2006 Budget to Morris-0224'06_Condensed by Q" xfId="676" xr:uid="{00000000-0005-0000-0000-0000A5050000}"/>
    <cellStyle name="_Y2006 Eliminators_2006 Budget Review - Fully Consolidated P&amp;L_01052006_2006 Budget Review - Fully Consolidated P&amp;L_01262006_2006 Budget to Morris-0224'06_Drivers for CRA" xfId="677" xr:uid="{00000000-0005-0000-0000-0000A6050000}"/>
    <cellStyle name="_Y2006 Eliminators_2006 Budget Review - Fully Consolidated P&amp;L_01052006_2006 Budget Review - Fully Consolidated P&amp;L_01262006_2007 July Ref'cst Presentation" xfId="678" xr:uid="{00000000-0005-0000-0000-0000A7050000}"/>
    <cellStyle name="_Y2006 Eliminators_2006 Budget Review - Fully Consolidated P&amp;L_01052006_2006 Budget Review - Fully Consolidated P&amp;L_01262006_2007 July Ref'cst Presentation_07162007" xfId="679" xr:uid="{00000000-0005-0000-0000-0000A8050000}"/>
    <cellStyle name="_Y2006 Eliminators_2006 Budget Review - Fully Consolidated P&amp;L_01052006_2006 Budget Review - Fully Consolidated P&amp;L_01262006_2007 July Ref'cst Presentation_0814" xfId="680" xr:uid="{00000000-0005-0000-0000-0000A9050000}"/>
    <cellStyle name="_Y2006 Eliminators_2006 Budget Review - Fully Consolidated P&amp;L_01052006_2006 Budget Review - Fully Consolidated P&amp;L_01262006_2007 July Ref'cst Presentation_V2" xfId="681" xr:uid="{00000000-0005-0000-0000-0000AA050000}"/>
    <cellStyle name="_Y2006 Eliminators_2006 Budget Review - Fully Consolidated P&amp;L_01052006_2006 Budget Review - Fully Consolidated P&amp;L_01262006_2007 July Ref'cst Presentation_V2_Proposed" xfId="682" xr:uid="{00000000-0005-0000-0000-0000AB050000}"/>
    <cellStyle name="_Y2006 Eliminators_2006 Budget Review - Fully Consolidated P&amp;L_01052006_2006 Budget Review - Fully Consolidated P&amp;L_01262006_2007 Q2 Presentation" xfId="683" xr:uid="{00000000-0005-0000-0000-0000AC050000}"/>
    <cellStyle name="_Y2006 Eliminators_2006 Budget Review - Fully Consolidated P&amp;L_01052006_2006 Budget Review - Fully Consolidated P&amp;L_01262006_Book1" xfId="684" xr:uid="{00000000-0005-0000-0000-0000AD050000}"/>
    <cellStyle name="_Y2006 Eliminators_2006 Budget Review - Fully Consolidated P&amp;L_01052006_2006 Budget Review - Fully Consolidated P&amp;L_01262006_Book4" xfId="685" xr:uid="{00000000-0005-0000-0000-0000AE050000}"/>
    <cellStyle name="_Y2006 Eliminators_2006 Budget Review - Fully Consolidated P&amp;L_01052006_2006 Budget Review - Fully Consolidated P&amp;L_01262006_Condensed by Q" xfId="686" xr:uid="{00000000-0005-0000-0000-0000AF050000}"/>
    <cellStyle name="_Y2006 Eliminators_2006 Budget Review - Fully Consolidated P&amp;L_01052006_2006 Budget Review - Fully Consolidated P&amp;L_01262006_Drivers for CRA" xfId="687" xr:uid="{00000000-0005-0000-0000-0000B0050000}"/>
    <cellStyle name="_Y2006 Eliminators_2006 Budget Review - Fully Consolidated P&amp;L_01052006_2007 July Ref'cst Presentation" xfId="688" xr:uid="{00000000-0005-0000-0000-0000B1050000}"/>
    <cellStyle name="_Y2006 Eliminators_2006 Budget Review - Fully Consolidated P&amp;L_01052006_2007 July Ref'cst Presentation_07162007" xfId="689" xr:uid="{00000000-0005-0000-0000-0000B2050000}"/>
    <cellStyle name="_Y2006 Eliminators_2006 Budget Review - Fully Consolidated P&amp;L_01052006_2007 July Ref'cst Presentation_0814" xfId="690" xr:uid="{00000000-0005-0000-0000-0000B3050000}"/>
    <cellStyle name="_Y2006 Eliminators_2006 Budget Review - Fully Consolidated P&amp;L_01052006_2007 July Ref'cst Presentation_V2" xfId="691" xr:uid="{00000000-0005-0000-0000-0000B4050000}"/>
    <cellStyle name="_Y2006 Eliminators_2006 Budget Review - Fully Consolidated P&amp;L_01052006_2007 July Ref'cst Presentation_V2_Proposed" xfId="692" xr:uid="{00000000-0005-0000-0000-0000B5050000}"/>
    <cellStyle name="_Y2006 Eliminators_2006 Budget Review - Fully Consolidated P&amp;L_01052006_2007 Q2 Presentation" xfId="693" xr:uid="{00000000-0005-0000-0000-0000B6050000}"/>
    <cellStyle name="_Y2006 Eliminators_2006 Budget Review - Fully Consolidated P&amp;L_01052006_Book1" xfId="694" xr:uid="{00000000-0005-0000-0000-0000B7050000}"/>
    <cellStyle name="_Y2006 Eliminators_2006 Budget Review - Fully Consolidated P&amp;L_01052006_Book3" xfId="695" xr:uid="{00000000-0005-0000-0000-0000B8050000}"/>
    <cellStyle name="_Y2006 Eliminators_2006 Budget Review - Fully Consolidated P&amp;L_01052006_Book3_1st Review_V3" xfId="696" xr:uid="{00000000-0005-0000-0000-0000B9050000}"/>
    <cellStyle name="_Y2006 Eliminators_2006 Budget Review - Fully Consolidated P&amp;L_01052006_Book3_2006 Budget Review - Fully Consolidated P&amp;L_01262006" xfId="697" xr:uid="{00000000-0005-0000-0000-0000BA050000}"/>
    <cellStyle name="_Y2006 Eliminators_2006 Budget Review - Fully Consolidated P&amp;L_01052006_Book3_2006 Budget Review - Fully Consolidated P&amp;L_01262006_1st Review_V3" xfId="698" xr:uid="{00000000-0005-0000-0000-0000BB050000}"/>
    <cellStyle name="_Y2006 Eliminators_2006 Budget Review - Fully Consolidated P&amp;L_01052006_Book3_2006 Budget Review - Fully Consolidated P&amp;L_01262006_2006 Budget Review - Fully Consolidated P&amp;L_01262006" xfId="699" xr:uid="{00000000-0005-0000-0000-0000BC050000}"/>
    <cellStyle name="_Y2006 Eliminators_2006 Budget Review - Fully Consolidated P&amp;L_01052006_Book3_2006 Budget Review - Fully Consolidated P&amp;L_01262006_2006 Budget Review - Fully Consolidated P&amp;L_01262006_1st Review_V3" xfId="700" xr:uid="{00000000-0005-0000-0000-0000BD050000}"/>
    <cellStyle name="_Y2006 Eliminators_2006 Budget Review - Fully Consolidated P&amp;L_01052006_Book3_2006 Budget Review - Fully Consolidated P&amp;L_01262006_2006 Budget Review - Fully Consolidated P&amp;L_01262006_2007 July Ref'cst Presentation" xfId="701" xr:uid="{00000000-0005-0000-0000-0000BE050000}"/>
    <cellStyle name="_Y2006 Eliminators_2006 Budget Review - Fully Consolidated P&amp;L_01052006_Book3_2006 Budget Review - Fully Consolidated P&amp;L_01262006_2006 Budget Review - Fully Consolidated P&amp;L_01262006_2007 July Ref'cst Presentation_07162007" xfId="702" xr:uid="{00000000-0005-0000-0000-0000BF050000}"/>
    <cellStyle name="_Y2006 Eliminators_2006 Budget Review - Fully Consolidated P&amp;L_01052006_Book3_2006 Budget Review - Fully Consolidated P&amp;L_01262006_2006 Budget Review - Fully Consolidated P&amp;L_01262006_2007 July Ref'cst Presentation_0814" xfId="703" xr:uid="{00000000-0005-0000-0000-0000C0050000}"/>
    <cellStyle name="_Y2006 Eliminators_2006 Budget Review - Fully Consolidated P&amp;L_01052006_Book3_2006 Budget Review - Fully Consolidated P&amp;L_01262006_2006 Budget Review - Fully Consolidated P&amp;L_01262006_2007 July Ref'cst Presentation_V2" xfId="704" xr:uid="{00000000-0005-0000-0000-0000C1050000}"/>
    <cellStyle name="_Y2006 Eliminators_2006 Budget Review - Fully Consolidated P&amp;L_01052006_Book3_2006 Budget Review - Fully Consolidated P&amp;L_01262006_2006 Budget Review - Fully Consolidated P&amp;L_01262006_2007 July Ref'cst Presentation_V2_Proposed" xfId="705" xr:uid="{00000000-0005-0000-0000-0000C2050000}"/>
    <cellStyle name="_Y2006 Eliminators_2006 Budget Review - Fully Consolidated P&amp;L_01052006_Book3_2006 Budget Review - Fully Consolidated P&amp;L_01262006_2006 Budget Review - Fully Consolidated P&amp;L_01262006_2007 Q2 Presentation" xfId="706" xr:uid="{00000000-0005-0000-0000-0000C3050000}"/>
    <cellStyle name="_Y2006 Eliminators_2006 Budget Review - Fully Consolidated P&amp;L_01052006_Book3_2006 Budget Review - Fully Consolidated P&amp;L_01262006_2006 Budget Review - Fully Consolidated P&amp;L_01262006_Book1" xfId="707" xr:uid="{00000000-0005-0000-0000-0000C4050000}"/>
    <cellStyle name="_Y2006 Eliminators_2006 Budget Review - Fully Consolidated P&amp;L_01052006_Book3_2006 Budget Review - Fully Consolidated P&amp;L_01262006_2006 Budget Review - Fully Consolidated P&amp;L_01262006_Book4" xfId="708" xr:uid="{00000000-0005-0000-0000-0000C5050000}"/>
    <cellStyle name="_Y2006 Eliminators_2006 Budget Review - Fully Consolidated P&amp;L_01052006_Book3_2006 Budget Review - Fully Consolidated P&amp;L_01262006_2006 Budget Review - Fully Consolidated P&amp;L_01262006_Condensed by Q" xfId="709" xr:uid="{00000000-0005-0000-0000-0000C6050000}"/>
    <cellStyle name="_Y2006 Eliminators_2006 Budget Review - Fully Consolidated P&amp;L_01052006_Book3_2006 Budget Review - Fully Consolidated P&amp;L_01262006_2006 Budget Review - Fully Consolidated P&amp;L_01262006_Drivers for CRA" xfId="710" xr:uid="{00000000-0005-0000-0000-0000C7050000}"/>
    <cellStyle name="_Y2006 Eliminators_2006 Budget Review - Fully Consolidated P&amp;L_01052006_Book3_2006 Budget Review - Fully Consolidated P&amp;L_01262006_2007 July Ref'cst Presentation" xfId="711" xr:uid="{00000000-0005-0000-0000-0000C8050000}"/>
    <cellStyle name="_Y2006 Eliminators_2006 Budget Review - Fully Consolidated P&amp;L_01052006_Book3_2006 Budget Review - Fully Consolidated P&amp;L_01262006_2007 July Ref'cst Presentation_07162007" xfId="712" xr:uid="{00000000-0005-0000-0000-0000C9050000}"/>
    <cellStyle name="_Y2006 Eliminators_2006 Budget Review - Fully Consolidated P&amp;L_01052006_Book3_2006 Budget Review - Fully Consolidated P&amp;L_01262006_2007 July Ref'cst Presentation_0814" xfId="713" xr:uid="{00000000-0005-0000-0000-0000CA050000}"/>
    <cellStyle name="_Y2006 Eliminators_2006 Budget Review - Fully Consolidated P&amp;L_01052006_Book3_2006 Budget Review - Fully Consolidated P&amp;L_01262006_2007 July Ref'cst Presentation_V2" xfId="714" xr:uid="{00000000-0005-0000-0000-0000CB050000}"/>
    <cellStyle name="_Y2006 Eliminators_2006 Budget Review - Fully Consolidated P&amp;L_01052006_Book3_2006 Budget Review - Fully Consolidated P&amp;L_01262006_2007 July Ref'cst Presentation_V2_Proposed" xfId="715" xr:uid="{00000000-0005-0000-0000-0000CC050000}"/>
    <cellStyle name="_Y2006 Eliminators_2006 Budget Review - Fully Consolidated P&amp;L_01052006_Book3_2006 Budget Review - Fully Consolidated P&amp;L_01262006_2007 Q2 Presentation" xfId="716" xr:uid="{00000000-0005-0000-0000-0000CD050000}"/>
    <cellStyle name="_Y2006 Eliminators_2006 Budget Review - Fully Consolidated P&amp;L_01052006_Book3_2006 Budget Review - Fully Consolidated P&amp;L_01262006_Book1" xfId="717" xr:uid="{00000000-0005-0000-0000-0000CE050000}"/>
    <cellStyle name="_Y2006 Eliminators_2006 Budget Review - Fully Consolidated P&amp;L_01052006_Book3_2006 Budget Review - Fully Consolidated P&amp;L_01262006_Book4" xfId="718" xr:uid="{00000000-0005-0000-0000-0000CF050000}"/>
    <cellStyle name="_Y2006 Eliminators_2006 Budget Review - Fully Consolidated P&amp;L_01052006_Book3_2006 Budget Review - Fully Consolidated P&amp;L_01262006_Condensed by Q" xfId="719" xr:uid="{00000000-0005-0000-0000-0000D0050000}"/>
    <cellStyle name="_Y2006 Eliminators_2006 Budget Review - Fully Consolidated P&amp;L_01052006_Book3_2006 Budget Review - Fully Consolidated P&amp;L_01262006_Drivers for CRA" xfId="720" xr:uid="{00000000-0005-0000-0000-0000D1050000}"/>
    <cellStyle name="_Y2006 Eliminators_2006 Budget Review - Fully Consolidated P&amp;L_01052006_Book3_2007 July Ref'cst Presentation" xfId="721" xr:uid="{00000000-0005-0000-0000-0000D2050000}"/>
    <cellStyle name="_Y2006 Eliminators_2006 Budget Review - Fully Consolidated P&amp;L_01052006_Book3_2007 July Ref'cst Presentation_07162007" xfId="722" xr:uid="{00000000-0005-0000-0000-0000D3050000}"/>
    <cellStyle name="_Y2006 Eliminators_2006 Budget Review - Fully Consolidated P&amp;L_01052006_Book3_2007 July Ref'cst Presentation_0814" xfId="723" xr:uid="{00000000-0005-0000-0000-0000D4050000}"/>
    <cellStyle name="_Y2006 Eliminators_2006 Budget Review - Fully Consolidated P&amp;L_01052006_Book3_2007 July Ref'cst Presentation_V2" xfId="724" xr:uid="{00000000-0005-0000-0000-0000D5050000}"/>
    <cellStyle name="_Y2006 Eliminators_2006 Budget Review - Fully Consolidated P&amp;L_01052006_Book3_2007 July Ref'cst Presentation_V2_Proposed" xfId="725" xr:uid="{00000000-0005-0000-0000-0000D6050000}"/>
    <cellStyle name="_Y2006 Eliminators_2006 Budget Review - Fully Consolidated P&amp;L_01052006_Book3_2007 Q2 Presentation" xfId="726" xr:uid="{00000000-0005-0000-0000-0000D7050000}"/>
    <cellStyle name="_Y2006 Eliminators_2006 Budget Review - Fully Consolidated P&amp;L_01052006_Book3_Book1" xfId="727" xr:uid="{00000000-0005-0000-0000-0000D8050000}"/>
    <cellStyle name="_Y2006 Eliminators_2006 Budget Review - Fully Consolidated P&amp;L_01052006_Book3_Book4" xfId="728" xr:uid="{00000000-0005-0000-0000-0000D9050000}"/>
    <cellStyle name="_Y2006 Eliminators_2006 Budget Review - Fully Consolidated P&amp;L_01052006_Book3_Condensed by Q" xfId="729" xr:uid="{00000000-0005-0000-0000-0000DA050000}"/>
    <cellStyle name="_Y2006 Eliminators_2006 Budget Review - Fully Consolidated P&amp;L_01052006_Book3_Drivers for CRA" xfId="730" xr:uid="{00000000-0005-0000-0000-0000DB050000}"/>
    <cellStyle name="_Y2006 Eliminators_2006 Budget Review - Fully Consolidated P&amp;L_01052006_Book4" xfId="731" xr:uid="{00000000-0005-0000-0000-0000DC050000}"/>
    <cellStyle name="_Y2006 Eliminators_2006 Budget Review - Fully Consolidated P&amp;L_01052006_Condensed by Q" xfId="732" xr:uid="{00000000-0005-0000-0000-0000DD050000}"/>
    <cellStyle name="_Y2006 Eliminators_2006 Budget Review - Fully Consolidated P&amp;L_01052006_Drivers for CRA" xfId="733" xr:uid="{00000000-0005-0000-0000-0000DE050000}"/>
    <cellStyle name="_Y2006 Eliminators_2006 Budget Review - Fully Consolidated P&amp;L_01052006_OpEx" xfId="734" xr:uid="{00000000-0005-0000-0000-0000DF050000}"/>
    <cellStyle name="_Y2006 Eliminators_2006 Budget Review - Fully Consolidated P&amp;L_01052006_OpEx_1st Review_V3" xfId="735" xr:uid="{00000000-0005-0000-0000-0000E0050000}"/>
    <cellStyle name="_Y2006 Eliminators_2006 Budget Review - Fully Consolidated P&amp;L_01052006_OpEx_2006 Budget Review - Fully Consolidated P&amp;L_01262006" xfId="736" xr:uid="{00000000-0005-0000-0000-0000E1050000}"/>
    <cellStyle name="_Y2006 Eliminators_2006 Budget Review - Fully Consolidated P&amp;L_01052006_OpEx_2006 Budget Review - Fully Consolidated P&amp;L_01262006_1st Review_V3" xfId="737" xr:uid="{00000000-0005-0000-0000-0000E2050000}"/>
    <cellStyle name="_Y2006 Eliminators_2006 Budget Review - Fully Consolidated P&amp;L_01052006_OpEx_2006 Budget Review - Fully Consolidated P&amp;L_01262006_2006 Budget Review - Fully Consolidated P&amp;L_01262006" xfId="738" xr:uid="{00000000-0005-0000-0000-0000E3050000}"/>
    <cellStyle name="_Y2006 Eliminators_2006 Budget Review - Fully Consolidated P&amp;L_01052006_OpEx_2006 Budget Review - Fully Consolidated P&amp;L_01262006_2006 Budget Review - Fully Consolidated P&amp;L_01262006_1st Review_V3" xfId="739" xr:uid="{00000000-0005-0000-0000-0000E4050000}"/>
    <cellStyle name="_Y2006 Eliminators_2006 Budget Review - Fully Consolidated P&amp;L_01052006_OpEx_2006 Budget Review - Fully Consolidated P&amp;L_01262006_2006 Budget Review - Fully Consolidated P&amp;L_01262006_2007 July Ref'cst Presentation" xfId="740" xr:uid="{00000000-0005-0000-0000-0000E5050000}"/>
    <cellStyle name="_Y2006 Eliminators_2006 Budget Review - Fully Consolidated P&amp;L_01052006_OpEx_2006 Budget Review - Fully Consolidated P&amp;L_01262006_2006 Budget Review - Fully Consolidated P&amp;L_01262006_2007 July Ref'cst Presentation_07162007" xfId="741" xr:uid="{00000000-0005-0000-0000-0000E6050000}"/>
    <cellStyle name="_Y2006 Eliminators_2006 Budget Review - Fully Consolidated P&amp;L_01052006_OpEx_2006 Budget Review - Fully Consolidated P&amp;L_01262006_2006 Budget Review - Fully Consolidated P&amp;L_01262006_2007 July Ref'cst Presentation_0814" xfId="742" xr:uid="{00000000-0005-0000-0000-0000E7050000}"/>
    <cellStyle name="_Y2006 Eliminators_2006 Budget Review - Fully Consolidated P&amp;L_01052006_OpEx_2006 Budget Review - Fully Consolidated P&amp;L_01262006_2006 Budget Review - Fully Consolidated P&amp;L_01262006_2007 July Ref'cst Presentation_V2" xfId="743" xr:uid="{00000000-0005-0000-0000-0000E8050000}"/>
    <cellStyle name="_Y2006 Eliminators_2006 Budget Review - Fully Consolidated P&amp;L_01052006_OpEx_2006 Budget Review - Fully Consolidated P&amp;L_01262006_2006 Budget Review - Fully Consolidated P&amp;L_01262006_2007 July Ref'cst Presentation_V2_Proposed" xfId="744" xr:uid="{00000000-0005-0000-0000-0000E9050000}"/>
    <cellStyle name="_Y2006 Eliminators_2006 Budget Review - Fully Consolidated P&amp;L_01052006_OpEx_2006 Budget Review - Fully Consolidated P&amp;L_01262006_2006 Budget Review - Fully Consolidated P&amp;L_01262006_2007 Q2 Presentation" xfId="745" xr:uid="{00000000-0005-0000-0000-0000EA050000}"/>
    <cellStyle name="_Y2006 Eliminators_2006 Budget Review - Fully Consolidated P&amp;L_01052006_OpEx_2006 Budget Review - Fully Consolidated P&amp;L_01262006_2006 Budget Review - Fully Consolidated P&amp;L_01262006_Book1" xfId="746" xr:uid="{00000000-0005-0000-0000-0000EB050000}"/>
    <cellStyle name="_Y2006 Eliminators_2006 Budget Review - Fully Consolidated P&amp;L_01052006_OpEx_2006 Budget Review - Fully Consolidated P&amp;L_01262006_2006 Budget Review - Fully Consolidated P&amp;L_01262006_Book4" xfId="747" xr:uid="{00000000-0005-0000-0000-0000EC050000}"/>
    <cellStyle name="_Y2006 Eliminators_2006 Budget Review - Fully Consolidated P&amp;L_01052006_OpEx_2006 Budget Review - Fully Consolidated P&amp;L_01262006_2006 Budget Review - Fully Consolidated P&amp;L_01262006_Condensed by Q" xfId="748" xr:uid="{00000000-0005-0000-0000-0000ED050000}"/>
    <cellStyle name="_Y2006 Eliminators_2006 Budget Review - Fully Consolidated P&amp;L_01052006_OpEx_2006 Budget Review - Fully Consolidated P&amp;L_01262006_2006 Budget Review - Fully Consolidated P&amp;L_01262006_Drivers for CRA" xfId="749" xr:uid="{00000000-0005-0000-0000-0000EE050000}"/>
    <cellStyle name="_Y2006 Eliminators_2006 Budget Review - Fully Consolidated P&amp;L_01052006_OpEx_2006 Budget Review - Fully Consolidated P&amp;L_01262006_2007 July Ref'cst Presentation" xfId="750" xr:uid="{00000000-0005-0000-0000-0000EF050000}"/>
    <cellStyle name="_Y2006 Eliminators_2006 Budget Review - Fully Consolidated P&amp;L_01052006_OpEx_2006 Budget Review - Fully Consolidated P&amp;L_01262006_2007 July Ref'cst Presentation_07162007" xfId="751" xr:uid="{00000000-0005-0000-0000-0000F0050000}"/>
    <cellStyle name="_Y2006 Eliminators_2006 Budget Review - Fully Consolidated P&amp;L_01052006_OpEx_2006 Budget Review - Fully Consolidated P&amp;L_01262006_2007 July Ref'cst Presentation_0814" xfId="752" xr:uid="{00000000-0005-0000-0000-0000F1050000}"/>
    <cellStyle name="_Y2006 Eliminators_2006 Budget Review - Fully Consolidated P&amp;L_01052006_OpEx_2006 Budget Review - Fully Consolidated P&amp;L_01262006_2007 July Ref'cst Presentation_V2" xfId="753" xr:uid="{00000000-0005-0000-0000-0000F2050000}"/>
    <cellStyle name="_Y2006 Eliminators_2006 Budget Review - Fully Consolidated P&amp;L_01052006_OpEx_2006 Budget Review - Fully Consolidated P&amp;L_01262006_2007 July Ref'cst Presentation_V2_Proposed" xfId="754" xr:uid="{00000000-0005-0000-0000-0000F3050000}"/>
    <cellStyle name="_Y2006 Eliminators_2006 Budget Review - Fully Consolidated P&amp;L_01052006_OpEx_2006 Budget Review - Fully Consolidated P&amp;L_01262006_2007 Q2 Presentation" xfId="755" xr:uid="{00000000-0005-0000-0000-0000F4050000}"/>
    <cellStyle name="_Y2006 Eliminators_2006 Budget Review - Fully Consolidated P&amp;L_01052006_OpEx_2006 Budget Review - Fully Consolidated P&amp;L_01262006_Book1" xfId="756" xr:uid="{00000000-0005-0000-0000-0000F5050000}"/>
    <cellStyle name="_Y2006 Eliminators_2006 Budget Review - Fully Consolidated P&amp;L_01052006_OpEx_2006 Budget Review - Fully Consolidated P&amp;L_01262006_Book4" xfId="757" xr:uid="{00000000-0005-0000-0000-0000F6050000}"/>
    <cellStyle name="_Y2006 Eliminators_2006 Budget Review - Fully Consolidated P&amp;L_01052006_OpEx_2006 Budget Review - Fully Consolidated P&amp;L_01262006_Condensed by Q" xfId="758" xr:uid="{00000000-0005-0000-0000-0000F7050000}"/>
    <cellStyle name="_Y2006 Eliminators_2006 Budget Review - Fully Consolidated P&amp;L_01052006_OpEx_2006 Budget Review - Fully Consolidated P&amp;L_01262006_Drivers for CRA" xfId="759" xr:uid="{00000000-0005-0000-0000-0000F8050000}"/>
    <cellStyle name="_Y2006 Eliminators_2006 Budget Review - Fully Consolidated P&amp;L_01052006_OpEx_2007 July Ref'cst Presentation" xfId="760" xr:uid="{00000000-0005-0000-0000-0000F9050000}"/>
    <cellStyle name="_Y2006 Eliminators_2006 Budget Review - Fully Consolidated P&amp;L_01052006_OpEx_2007 July Ref'cst Presentation_07162007" xfId="761" xr:uid="{00000000-0005-0000-0000-0000FA050000}"/>
    <cellStyle name="_Y2006 Eliminators_2006 Budget Review - Fully Consolidated P&amp;L_01052006_OpEx_2007 July Ref'cst Presentation_0814" xfId="762" xr:uid="{00000000-0005-0000-0000-0000FB050000}"/>
    <cellStyle name="_Y2006 Eliminators_2006 Budget Review - Fully Consolidated P&amp;L_01052006_OpEx_2007 July Ref'cst Presentation_V2" xfId="763" xr:uid="{00000000-0005-0000-0000-0000FC050000}"/>
    <cellStyle name="_Y2006 Eliminators_2006 Budget Review - Fully Consolidated P&amp;L_01052006_OpEx_2007 July Ref'cst Presentation_V2_Proposed" xfId="764" xr:uid="{00000000-0005-0000-0000-0000FD050000}"/>
    <cellStyle name="_Y2006 Eliminators_2006 Budget Review - Fully Consolidated P&amp;L_01052006_OpEx_2007 Q2 Presentation" xfId="765" xr:uid="{00000000-0005-0000-0000-0000FE050000}"/>
    <cellStyle name="_Y2006 Eliminators_2006 Budget Review - Fully Consolidated P&amp;L_01052006_OpEx_Book1" xfId="766" xr:uid="{00000000-0005-0000-0000-0000FF050000}"/>
    <cellStyle name="_Y2006 Eliminators_2006 Budget Review - Fully Consolidated P&amp;L_01052006_OpEx_Book4" xfId="767" xr:uid="{00000000-0005-0000-0000-000000060000}"/>
    <cellStyle name="_Y2006 Eliminators_2006 Budget Review - Fully Consolidated P&amp;L_01052006_OpEx_Condensed by Q" xfId="768" xr:uid="{00000000-0005-0000-0000-000001060000}"/>
    <cellStyle name="_Y2006 Eliminators_2006 Budget Review - Fully Consolidated P&amp;L_01052006_OpEx_Drivers for CRA" xfId="769" xr:uid="{00000000-0005-0000-0000-000002060000}"/>
    <cellStyle name="_Y2006 Eliminators_2006 Budget Review - Fully Consolidated P&amp;L_01132006" xfId="770" xr:uid="{00000000-0005-0000-0000-000003060000}"/>
    <cellStyle name="_Y2006 Eliminators_2006 Budget Review - Fully Consolidated P&amp;L_01132006_1st Review_V3" xfId="771" xr:uid="{00000000-0005-0000-0000-000004060000}"/>
    <cellStyle name="_Y2006 Eliminators_2006 Budget Review - Fully Consolidated P&amp;L_01132006_2006 Budget Review - Fully Consolidated P&amp;L_01262006" xfId="772" xr:uid="{00000000-0005-0000-0000-000005060000}"/>
    <cellStyle name="_Y2006 Eliminators_2006 Budget Review - Fully Consolidated P&amp;L_01132006_2006 Budget Review - Fully Consolidated P&amp;L_01262006_1st Review_V3" xfId="773" xr:uid="{00000000-0005-0000-0000-000006060000}"/>
    <cellStyle name="_Y2006 Eliminators_2006 Budget Review - Fully Consolidated P&amp;L_01132006_2006 Budget Review - Fully Consolidated P&amp;L_01262006_2006 Budget Review - Fully Consolidated P&amp;L_01262006" xfId="774" xr:uid="{00000000-0005-0000-0000-000007060000}"/>
    <cellStyle name="_Y2006 Eliminators_2006 Budget Review - Fully Consolidated P&amp;L_01132006_2006 Budget Review - Fully Consolidated P&amp;L_01262006_2006 Budget Review - Fully Consolidated P&amp;L_01262006_1st Review_V3" xfId="775" xr:uid="{00000000-0005-0000-0000-000008060000}"/>
    <cellStyle name="_Y2006 Eliminators_2006 Budget Review - Fully Consolidated P&amp;L_01132006_2006 Budget Review - Fully Consolidated P&amp;L_01262006_2006 Budget Review - Fully Consolidated P&amp;L_01262006_2006 Budget Review - Fully Consolidated P&amp;L_01262006" xfId="776" xr:uid="{00000000-0005-0000-0000-000009060000}"/>
    <cellStyle name="_Y2006 Eliminators_2006 Budget Review - Fully Consolidated P&amp;L_01132006_2006 Budget Review - Fully Consolidated P&amp;L_01262006_2006 Budget Review - Fully Consolidated P&amp;L_01262006_2006 Budget Review - Fully Consolidated P&amp;L_01262006_1st Review_V3" xfId="777" xr:uid="{00000000-0005-0000-0000-00000A060000}"/>
    <cellStyle name="_Y2006 Eliminators_2006 Budget Review - Fully Consolidated P&amp;L_01132006_2006 Budget Review - Fully Consolidated P&amp;L_01262006_2006 Budget Review - Fully Consolidated P&amp;L_01262006_2006 Budget Review - Fully Consolidated P&amp;L_01262006_2007 July Ref'cst Presen" xfId="778" xr:uid="{00000000-0005-0000-0000-00000B060000}"/>
    <cellStyle name="_Y2006 Eliminators_2006 Budget Review - Fully Consolidated P&amp;L_01132006_2006 Budget Review - Fully Consolidated P&amp;L_01262006_2006 Budget Review - Fully Consolidated P&amp;L_01262006_2006 Budget Review - Fully Consolidated P&amp;L_01262006_2007 Q2 Presentation" xfId="779" xr:uid="{00000000-0005-0000-0000-00000C060000}"/>
    <cellStyle name="_Y2006 Eliminators_2006 Budget Review - Fully Consolidated P&amp;L_01132006_2006 Budget Review - Fully Consolidated P&amp;L_01262006_2006 Budget Review - Fully Consolidated P&amp;L_01262006_2006 Budget Review - Fully Consolidated P&amp;L_01262006_Book1" xfId="780" xr:uid="{00000000-0005-0000-0000-00000D060000}"/>
    <cellStyle name="_Y2006 Eliminators_2006 Budget Review - Fully Consolidated P&amp;L_01132006_2006 Budget Review - Fully Consolidated P&amp;L_01262006_2006 Budget Review - Fully Consolidated P&amp;L_01262006_2006 Budget Review - Fully Consolidated P&amp;L_01262006_Book4" xfId="781" xr:uid="{00000000-0005-0000-0000-00000E060000}"/>
    <cellStyle name="_Y2006 Eliminators_2006 Budget Review - Fully Consolidated P&amp;L_01132006_2006 Budget Review - Fully Consolidated P&amp;L_01262006_2006 Budget Review - Fully Consolidated P&amp;L_01262006_2006 Budget Review - Fully Consolidated P&amp;L_01262006_Condensed by Q" xfId="782" xr:uid="{00000000-0005-0000-0000-00000F060000}"/>
    <cellStyle name="_Y2006 Eliminators_2006 Budget Review - Fully Consolidated P&amp;L_01132006_2006 Budget Review - Fully Consolidated P&amp;L_01262006_2006 Budget Review - Fully Consolidated P&amp;L_01262006_2006 Budget Review - Fully Consolidated P&amp;L_01262006_Drivers for CRA" xfId="783" xr:uid="{00000000-0005-0000-0000-000010060000}"/>
    <cellStyle name="_Y2006 Eliminators_2006 Budget Review - Fully Consolidated P&amp;L_01132006_2006 Budget Review - Fully Consolidated P&amp;L_01262006_2006 Budget Review - Fully Consolidated P&amp;L_01262006_2007 July Ref'cst Presentation" xfId="784" xr:uid="{00000000-0005-0000-0000-000011060000}"/>
    <cellStyle name="_Y2006 Eliminators_2006 Budget Review - Fully Consolidated P&amp;L_01132006_2006 Budget Review - Fully Consolidated P&amp;L_01262006_2006 Budget Review - Fully Consolidated P&amp;L_01262006_2007 July Ref'cst Presentation_07162007" xfId="785" xr:uid="{00000000-0005-0000-0000-000012060000}"/>
    <cellStyle name="_Y2006 Eliminators_2006 Budget Review - Fully Consolidated P&amp;L_01132006_2006 Budget Review - Fully Consolidated P&amp;L_01262006_2006 Budget Review - Fully Consolidated P&amp;L_01262006_2007 July Ref'cst Presentation_0814" xfId="786" xr:uid="{00000000-0005-0000-0000-000013060000}"/>
    <cellStyle name="_Y2006 Eliminators_2006 Budget Review - Fully Consolidated P&amp;L_01132006_2006 Budget Review - Fully Consolidated P&amp;L_01262006_2006 Budget Review - Fully Consolidated P&amp;L_01262006_2007 July Ref'cst Presentation_V2" xfId="787" xr:uid="{00000000-0005-0000-0000-000014060000}"/>
    <cellStyle name="_Y2006 Eliminators_2006 Budget Review - Fully Consolidated P&amp;L_01132006_2006 Budget Review - Fully Consolidated P&amp;L_01262006_2006 Budget Review - Fully Consolidated P&amp;L_01262006_2007 July Ref'cst Presentation_V2_Proposed" xfId="788" xr:uid="{00000000-0005-0000-0000-000015060000}"/>
    <cellStyle name="_Y2006 Eliminators_2006 Budget Review - Fully Consolidated P&amp;L_01132006_2006 Budget Review - Fully Consolidated P&amp;L_01262006_2006 Budget Review - Fully Consolidated P&amp;L_01262006_2007 Q2 Presentation" xfId="789" xr:uid="{00000000-0005-0000-0000-000016060000}"/>
    <cellStyle name="_Y2006 Eliminators_2006 Budget Review - Fully Consolidated P&amp;L_01132006_2006 Budget Review - Fully Consolidated P&amp;L_01262006_2006 Budget Review - Fully Consolidated P&amp;L_01262006_Book1" xfId="790" xr:uid="{00000000-0005-0000-0000-000017060000}"/>
    <cellStyle name="_Y2006 Eliminators_2006 Budget Review - Fully Consolidated P&amp;L_01132006_2006 Budget Review - Fully Consolidated P&amp;L_01262006_2006 Budget Review - Fully Consolidated P&amp;L_01262006_Book4" xfId="791" xr:uid="{00000000-0005-0000-0000-000018060000}"/>
    <cellStyle name="_Y2006 Eliminators_2006 Budget Review - Fully Consolidated P&amp;L_01132006_2006 Budget Review - Fully Consolidated P&amp;L_01262006_2006 Budget Review - Fully Consolidated P&amp;L_01262006_Condensed by Q" xfId="792" xr:uid="{00000000-0005-0000-0000-000019060000}"/>
    <cellStyle name="_Y2006 Eliminators_2006 Budget Review - Fully Consolidated P&amp;L_01132006_2006 Budget Review - Fully Consolidated P&amp;L_01262006_2006 Budget Review - Fully Consolidated P&amp;L_01262006_Drivers for CRA" xfId="793" xr:uid="{00000000-0005-0000-0000-00001A060000}"/>
    <cellStyle name="_Y2006 Eliminators_2006 Budget Review - Fully Consolidated P&amp;L_01132006_2006 Budget Review - Fully Consolidated P&amp;L_01262006_2007 July Ref'cst Presentation" xfId="794" xr:uid="{00000000-0005-0000-0000-00001B060000}"/>
    <cellStyle name="_Y2006 Eliminators_2006 Budget Review - Fully Consolidated P&amp;L_01132006_2006 Budget Review - Fully Consolidated P&amp;L_01262006_2007 July Ref'cst Presentation_07162007" xfId="795" xr:uid="{00000000-0005-0000-0000-00001C060000}"/>
    <cellStyle name="_Y2006 Eliminators_2006 Budget Review - Fully Consolidated P&amp;L_01132006_2006 Budget Review - Fully Consolidated P&amp;L_01262006_2007 July Ref'cst Presentation_0814" xfId="796" xr:uid="{00000000-0005-0000-0000-00001D060000}"/>
    <cellStyle name="_Y2006 Eliminators_2006 Budget Review - Fully Consolidated P&amp;L_01132006_2006 Budget Review - Fully Consolidated P&amp;L_01262006_2007 July Ref'cst Presentation_V2" xfId="797" xr:uid="{00000000-0005-0000-0000-00001E060000}"/>
    <cellStyle name="_Y2006 Eliminators_2006 Budget Review - Fully Consolidated P&amp;L_01132006_2006 Budget Review - Fully Consolidated P&amp;L_01262006_2007 July Ref'cst Presentation_V2_Proposed" xfId="798" xr:uid="{00000000-0005-0000-0000-00001F060000}"/>
    <cellStyle name="_Y2006 Eliminators_2006 Budget Review - Fully Consolidated P&amp;L_01132006_2006 Budget Review - Fully Consolidated P&amp;L_01262006_2007 Q2 Presentation" xfId="799" xr:uid="{00000000-0005-0000-0000-000020060000}"/>
    <cellStyle name="_Y2006 Eliminators_2006 Budget Review - Fully Consolidated P&amp;L_01132006_2006 Budget Review - Fully Consolidated P&amp;L_01262006_Book1" xfId="800" xr:uid="{00000000-0005-0000-0000-000021060000}"/>
    <cellStyle name="_Y2006 Eliminators_2006 Budget Review - Fully Consolidated P&amp;L_01132006_2006 Budget Review - Fully Consolidated P&amp;L_01262006_Book4" xfId="801" xr:uid="{00000000-0005-0000-0000-000022060000}"/>
    <cellStyle name="_Y2006 Eliminators_2006 Budget Review - Fully Consolidated P&amp;L_01132006_2006 Budget Review - Fully Consolidated P&amp;L_01262006_Condensed by Q" xfId="802" xr:uid="{00000000-0005-0000-0000-000023060000}"/>
    <cellStyle name="_Y2006 Eliminators_2006 Budget Review - Fully Consolidated P&amp;L_01132006_2006 Budget Review - Fully Consolidated P&amp;L_01262006_Drivers for CRA" xfId="803" xr:uid="{00000000-0005-0000-0000-000024060000}"/>
    <cellStyle name="_Y2006 Eliminators_2006 Budget Review - Fully Consolidated P&amp;L_01132006_2007 July Ref'cst Presentation" xfId="804" xr:uid="{00000000-0005-0000-0000-000025060000}"/>
    <cellStyle name="_Y2006 Eliminators_2006 Budget Review - Fully Consolidated P&amp;L_01132006_2007 July Ref'cst Presentation_07162007" xfId="805" xr:uid="{00000000-0005-0000-0000-000026060000}"/>
    <cellStyle name="_Y2006 Eliminators_2006 Budget Review - Fully Consolidated P&amp;L_01132006_2007 July Ref'cst Presentation_0814" xfId="806" xr:uid="{00000000-0005-0000-0000-000027060000}"/>
    <cellStyle name="_Y2006 Eliminators_2006 Budget Review - Fully Consolidated P&amp;L_01132006_2007 July Ref'cst Presentation_V2" xfId="807" xr:uid="{00000000-0005-0000-0000-000028060000}"/>
    <cellStyle name="_Y2006 Eliminators_2006 Budget Review - Fully Consolidated P&amp;L_01132006_2007 July Ref'cst Presentation_V2_Proposed" xfId="808" xr:uid="{00000000-0005-0000-0000-000029060000}"/>
    <cellStyle name="_Y2006 Eliminators_2006 Budget Review - Fully Consolidated P&amp;L_01132006_2007 Q2 Presentation" xfId="809" xr:uid="{00000000-0005-0000-0000-00002A060000}"/>
    <cellStyle name="_Y2006 Eliminators_2006 Budget Review - Fully Consolidated P&amp;L_01132006_Book1" xfId="810" xr:uid="{00000000-0005-0000-0000-00002B060000}"/>
    <cellStyle name="_Y2006 Eliminators_2006 Budget Review - Fully Consolidated P&amp;L_01132006_Book3" xfId="811" xr:uid="{00000000-0005-0000-0000-00002C060000}"/>
    <cellStyle name="_Y2006 Eliminators_2006 Budget Review - Fully Consolidated P&amp;L_01132006_Book3_1st Review_V3" xfId="812" xr:uid="{00000000-0005-0000-0000-00002D060000}"/>
    <cellStyle name="_Y2006 Eliminators_2006 Budget Review - Fully Consolidated P&amp;L_01132006_Book3_2006 Budget Review - Fully Consolidated P&amp;L_01262006" xfId="813" xr:uid="{00000000-0005-0000-0000-00002E060000}"/>
    <cellStyle name="_Y2006 Eliminators_2006 Budget Review - Fully Consolidated P&amp;L_01132006_Book3_2006 Budget Review - Fully Consolidated P&amp;L_01262006_1st Review_V3" xfId="814" xr:uid="{00000000-0005-0000-0000-00002F060000}"/>
    <cellStyle name="_Y2006 Eliminators_2006 Budget Review - Fully Consolidated P&amp;L_01132006_Book3_2006 Budget Review - Fully Consolidated P&amp;L_01262006_2006 Budget Review - Fully Consolidated P&amp;L_01262006" xfId="815" xr:uid="{00000000-0005-0000-0000-000030060000}"/>
    <cellStyle name="_Y2006 Eliminators_2006 Budget Review - Fully Consolidated P&amp;L_01132006_Book3_2006 Budget Review - Fully Consolidated P&amp;L_01262006_2006 Budget Review - Fully Consolidated P&amp;L_01262006_1st Review_V3" xfId="816" xr:uid="{00000000-0005-0000-0000-000031060000}"/>
    <cellStyle name="_Y2006 Eliminators_2006 Budget Review - Fully Consolidated P&amp;L_01132006_Book3_2006 Budget Review - Fully Consolidated P&amp;L_01262006_2006 Budget Review - Fully Consolidated P&amp;L_01262006_2007 July Ref'cst Presentation" xfId="817" xr:uid="{00000000-0005-0000-0000-000032060000}"/>
    <cellStyle name="_Y2006 Eliminators_2006 Budget Review - Fully Consolidated P&amp;L_01132006_Book3_2006 Budget Review - Fully Consolidated P&amp;L_01262006_2006 Budget Review - Fully Consolidated P&amp;L_01262006_2007 July Ref'cst Presentation_07162007" xfId="818" xr:uid="{00000000-0005-0000-0000-000033060000}"/>
    <cellStyle name="_Y2006 Eliminators_2006 Budget Review - Fully Consolidated P&amp;L_01132006_Book3_2006 Budget Review - Fully Consolidated P&amp;L_01262006_2006 Budget Review - Fully Consolidated P&amp;L_01262006_2007 July Ref'cst Presentation_0814" xfId="819" xr:uid="{00000000-0005-0000-0000-000034060000}"/>
    <cellStyle name="_Y2006 Eliminators_2006 Budget Review - Fully Consolidated P&amp;L_01132006_Book3_2006 Budget Review - Fully Consolidated P&amp;L_01262006_2006 Budget Review - Fully Consolidated P&amp;L_01262006_2007 July Ref'cst Presentation_V2" xfId="820" xr:uid="{00000000-0005-0000-0000-000035060000}"/>
    <cellStyle name="_Y2006 Eliminators_2006 Budget Review - Fully Consolidated P&amp;L_01132006_Book3_2006 Budget Review - Fully Consolidated P&amp;L_01262006_2006 Budget Review - Fully Consolidated P&amp;L_01262006_2007 July Ref'cst Presentation_V2_Proposed" xfId="821" xr:uid="{00000000-0005-0000-0000-000036060000}"/>
    <cellStyle name="_Y2006 Eliminators_2006 Budget Review - Fully Consolidated P&amp;L_01132006_Book3_2006 Budget Review - Fully Consolidated P&amp;L_01262006_2006 Budget Review - Fully Consolidated P&amp;L_01262006_2007 Q2 Presentation" xfId="822" xr:uid="{00000000-0005-0000-0000-000037060000}"/>
    <cellStyle name="_Y2006 Eliminators_2006 Budget Review - Fully Consolidated P&amp;L_01132006_Book3_2006 Budget Review - Fully Consolidated P&amp;L_01262006_2006 Budget Review - Fully Consolidated P&amp;L_01262006_Book1" xfId="823" xr:uid="{00000000-0005-0000-0000-000038060000}"/>
    <cellStyle name="_Y2006 Eliminators_2006 Budget Review - Fully Consolidated P&amp;L_01132006_Book3_2006 Budget Review - Fully Consolidated P&amp;L_01262006_2006 Budget Review - Fully Consolidated P&amp;L_01262006_Book4" xfId="824" xr:uid="{00000000-0005-0000-0000-000039060000}"/>
    <cellStyle name="_Y2006 Eliminators_2006 Budget Review - Fully Consolidated P&amp;L_01132006_Book3_2006 Budget Review - Fully Consolidated P&amp;L_01262006_2006 Budget Review - Fully Consolidated P&amp;L_01262006_Condensed by Q" xfId="825" xr:uid="{00000000-0005-0000-0000-00003A060000}"/>
    <cellStyle name="_Y2006 Eliminators_2006 Budget Review - Fully Consolidated P&amp;L_01132006_Book3_2006 Budget Review - Fully Consolidated P&amp;L_01262006_2006 Budget Review - Fully Consolidated P&amp;L_01262006_Drivers for CRA" xfId="826" xr:uid="{00000000-0005-0000-0000-00003B060000}"/>
    <cellStyle name="_Y2006 Eliminators_2006 Budget Review - Fully Consolidated P&amp;L_01132006_Book3_2006 Budget Review - Fully Consolidated P&amp;L_01262006_2007 July Ref'cst Presentation" xfId="827" xr:uid="{00000000-0005-0000-0000-00003C060000}"/>
    <cellStyle name="_Y2006 Eliminators_2006 Budget Review - Fully Consolidated P&amp;L_01132006_Book3_2006 Budget Review - Fully Consolidated P&amp;L_01262006_2007 July Ref'cst Presentation_07162007" xfId="828" xr:uid="{00000000-0005-0000-0000-00003D060000}"/>
    <cellStyle name="_Y2006 Eliminators_2006 Budget Review - Fully Consolidated P&amp;L_01132006_Book3_2006 Budget Review - Fully Consolidated P&amp;L_01262006_2007 July Ref'cst Presentation_0814" xfId="829" xr:uid="{00000000-0005-0000-0000-00003E060000}"/>
    <cellStyle name="_Y2006 Eliminators_2006 Budget Review - Fully Consolidated P&amp;L_01132006_Book3_2006 Budget Review - Fully Consolidated P&amp;L_01262006_2007 July Ref'cst Presentation_V2" xfId="830" xr:uid="{00000000-0005-0000-0000-00003F060000}"/>
    <cellStyle name="_Y2006 Eliminators_2006 Budget Review - Fully Consolidated P&amp;L_01132006_Book3_2006 Budget Review - Fully Consolidated P&amp;L_01262006_2007 July Ref'cst Presentation_V2_Proposed" xfId="831" xr:uid="{00000000-0005-0000-0000-000040060000}"/>
    <cellStyle name="_Y2006 Eliminators_2006 Budget Review - Fully Consolidated P&amp;L_01132006_Book3_2006 Budget Review - Fully Consolidated P&amp;L_01262006_2007 Q2 Presentation" xfId="832" xr:uid="{00000000-0005-0000-0000-000041060000}"/>
    <cellStyle name="_Y2006 Eliminators_2006 Budget Review - Fully Consolidated P&amp;L_01132006_Book3_2006 Budget Review - Fully Consolidated P&amp;L_01262006_Book1" xfId="833" xr:uid="{00000000-0005-0000-0000-000042060000}"/>
    <cellStyle name="_Y2006 Eliminators_2006 Budget Review - Fully Consolidated P&amp;L_01132006_Book3_2006 Budget Review - Fully Consolidated P&amp;L_01262006_Book4" xfId="834" xr:uid="{00000000-0005-0000-0000-000043060000}"/>
    <cellStyle name="_Y2006 Eliminators_2006 Budget Review - Fully Consolidated P&amp;L_01132006_Book3_2006 Budget Review - Fully Consolidated P&amp;L_01262006_Condensed by Q" xfId="835" xr:uid="{00000000-0005-0000-0000-000044060000}"/>
    <cellStyle name="_Y2006 Eliminators_2006 Budget Review - Fully Consolidated P&amp;L_01132006_Book3_2006 Budget Review - Fully Consolidated P&amp;L_01262006_Drivers for CRA" xfId="836" xr:uid="{00000000-0005-0000-0000-000045060000}"/>
    <cellStyle name="_Y2006 Eliminators_2006 Budget Review - Fully Consolidated P&amp;L_01132006_Book3_2007 July Ref'cst Presentation" xfId="837" xr:uid="{00000000-0005-0000-0000-000046060000}"/>
    <cellStyle name="_Y2006 Eliminators_2006 Budget Review - Fully Consolidated P&amp;L_01132006_Book3_2007 July Ref'cst Presentation_07162007" xfId="838" xr:uid="{00000000-0005-0000-0000-000047060000}"/>
    <cellStyle name="_Y2006 Eliminators_2006 Budget Review - Fully Consolidated P&amp;L_01132006_Book3_2007 July Ref'cst Presentation_0814" xfId="839" xr:uid="{00000000-0005-0000-0000-000048060000}"/>
    <cellStyle name="_Y2006 Eliminators_2006 Budget Review - Fully Consolidated P&amp;L_01132006_Book3_2007 July Ref'cst Presentation_V2" xfId="840" xr:uid="{00000000-0005-0000-0000-000049060000}"/>
    <cellStyle name="_Y2006 Eliminators_2006 Budget Review - Fully Consolidated P&amp;L_01132006_Book3_2007 July Ref'cst Presentation_V2_Proposed" xfId="841" xr:uid="{00000000-0005-0000-0000-00004A060000}"/>
    <cellStyle name="_Y2006 Eliminators_2006 Budget Review - Fully Consolidated P&amp;L_01132006_Book3_2007 Q2 Presentation" xfId="842" xr:uid="{00000000-0005-0000-0000-00004B060000}"/>
    <cellStyle name="_Y2006 Eliminators_2006 Budget Review - Fully Consolidated P&amp;L_01132006_Book3_Book1" xfId="843" xr:uid="{00000000-0005-0000-0000-00004C060000}"/>
    <cellStyle name="_Y2006 Eliminators_2006 Budget Review - Fully Consolidated P&amp;L_01132006_Book3_Book4" xfId="844" xr:uid="{00000000-0005-0000-0000-00004D060000}"/>
    <cellStyle name="_Y2006 Eliminators_2006 Budget Review - Fully Consolidated P&amp;L_01132006_Book3_Condensed by Q" xfId="845" xr:uid="{00000000-0005-0000-0000-00004E060000}"/>
    <cellStyle name="_Y2006 Eliminators_2006 Budget Review - Fully Consolidated P&amp;L_01132006_Book3_Drivers for CRA" xfId="846" xr:uid="{00000000-0005-0000-0000-00004F060000}"/>
    <cellStyle name="_Y2006 Eliminators_2006 Budget Review - Fully Consolidated P&amp;L_01132006_Book4" xfId="847" xr:uid="{00000000-0005-0000-0000-000050060000}"/>
    <cellStyle name="_Y2006 Eliminators_2006 Budget Review - Fully Consolidated P&amp;L_01132006_Condensed by Q" xfId="848" xr:uid="{00000000-0005-0000-0000-000051060000}"/>
    <cellStyle name="_Y2006 Eliminators_2006 Budget Review - Fully Consolidated P&amp;L_01132006_Drivers for CRA" xfId="849" xr:uid="{00000000-0005-0000-0000-000052060000}"/>
    <cellStyle name="_Y2006 Eliminators_2006 Budget Review - Fully Consolidated P&amp;L_01132006_OpEx" xfId="850" xr:uid="{00000000-0005-0000-0000-000053060000}"/>
    <cellStyle name="_Y2006 Eliminators_2006 Budget Review - Fully Consolidated P&amp;L_01132006_OpEx_1st Review_V3" xfId="851" xr:uid="{00000000-0005-0000-0000-000054060000}"/>
    <cellStyle name="_Y2006 Eliminators_2006 Budget Review - Fully Consolidated P&amp;L_01132006_OpEx_2006 Budget Review - Fully Consolidated P&amp;L_01262006" xfId="852" xr:uid="{00000000-0005-0000-0000-000055060000}"/>
    <cellStyle name="_Y2006 Eliminators_2006 Budget Review - Fully Consolidated P&amp;L_01132006_OpEx_2006 Budget Review - Fully Consolidated P&amp;L_01262006_1st Review_V3" xfId="853" xr:uid="{00000000-0005-0000-0000-000056060000}"/>
    <cellStyle name="_Y2006 Eliminators_2006 Budget Review - Fully Consolidated P&amp;L_01132006_OpEx_2006 Budget Review - Fully Consolidated P&amp;L_01262006_2006 Budget Review - Fully Consolidated P&amp;L_01262006" xfId="854" xr:uid="{00000000-0005-0000-0000-000057060000}"/>
    <cellStyle name="_Y2006 Eliminators_2006 Budget Review - Fully Consolidated P&amp;L_01132006_OpEx_2006 Budget Review - Fully Consolidated P&amp;L_01262006_2006 Budget Review - Fully Consolidated P&amp;L_01262006_1st Review_V3" xfId="855" xr:uid="{00000000-0005-0000-0000-000058060000}"/>
    <cellStyle name="_Y2006 Eliminators_2006 Budget Review - Fully Consolidated P&amp;L_01132006_OpEx_2006 Budget Review - Fully Consolidated P&amp;L_01262006_2006 Budget Review - Fully Consolidated P&amp;L_01262006_2007 July Ref'cst Presentation" xfId="856" xr:uid="{00000000-0005-0000-0000-000059060000}"/>
    <cellStyle name="_Y2006 Eliminators_2006 Budget Review - Fully Consolidated P&amp;L_01132006_OpEx_2006 Budget Review - Fully Consolidated P&amp;L_01262006_2006 Budget Review - Fully Consolidated P&amp;L_01262006_2007 July Ref'cst Presentation_07162007" xfId="857" xr:uid="{00000000-0005-0000-0000-00005A060000}"/>
    <cellStyle name="_Y2006 Eliminators_2006 Budget Review - Fully Consolidated P&amp;L_01132006_OpEx_2006 Budget Review - Fully Consolidated P&amp;L_01262006_2006 Budget Review - Fully Consolidated P&amp;L_01262006_2007 July Ref'cst Presentation_0814" xfId="858" xr:uid="{00000000-0005-0000-0000-00005B060000}"/>
    <cellStyle name="_Y2006 Eliminators_2006 Budget Review - Fully Consolidated P&amp;L_01132006_OpEx_2006 Budget Review - Fully Consolidated P&amp;L_01262006_2006 Budget Review - Fully Consolidated P&amp;L_01262006_2007 July Ref'cst Presentation_V2" xfId="859" xr:uid="{00000000-0005-0000-0000-00005C060000}"/>
    <cellStyle name="_Y2006 Eliminators_2006 Budget Review - Fully Consolidated P&amp;L_01132006_OpEx_2006 Budget Review - Fully Consolidated P&amp;L_01262006_2006 Budget Review - Fully Consolidated P&amp;L_01262006_2007 July Ref'cst Presentation_V2_Proposed" xfId="860" xr:uid="{00000000-0005-0000-0000-00005D060000}"/>
    <cellStyle name="_Y2006 Eliminators_2006 Budget Review - Fully Consolidated P&amp;L_01132006_OpEx_2006 Budget Review - Fully Consolidated P&amp;L_01262006_2006 Budget Review - Fully Consolidated P&amp;L_01262006_2007 Q2 Presentation" xfId="861" xr:uid="{00000000-0005-0000-0000-00005E060000}"/>
    <cellStyle name="_Y2006 Eliminators_2006 Budget Review - Fully Consolidated P&amp;L_01132006_OpEx_2006 Budget Review - Fully Consolidated P&amp;L_01262006_2006 Budget Review - Fully Consolidated P&amp;L_01262006_Book1" xfId="862" xr:uid="{00000000-0005-0000-0000-00005F060000}"/>
    <cellStyle name="_Y2006 Eliminators_2006 Budget Review - Fully Consolidated P&amp;L_01132006_OpEx_2006 Budget Review - Fully Consolidated P&amp;L_01262006_2006 Budget Review - Fully Consolidated P&amp;L_01262006_Book4" xfId="863" xr:uid="{00000000-0005-0000-0000-000060060000}"/>
    <cellStyle name="_Y2006 Eliminators_2006 Budget Review - Fully Consolidated P&amp;L_01132006_OpEx_2006 Budget Review - Fully Consolidated P&amp;L_01262006_2006 Budget Review - Fully Consolidated P&amp;L_01262006_Condensed by Q" xfId="864" xr:uid="{00000000-0005-0000-0000-000061060000}"/>
    <cellStyle name="_Y2006 Eliminators_2006 Budget Review - Fully Consolidated P&amp;L_01132006_OpEx_2006 Budget Review - Fully Consolidated P&amp;L_01262006_2006 Budget Review - Fully Consolidated P&amp;L_01262006_Drivers for CRA" xfId="865" xr:uid="{00000000-0005-0000-0000-000062060000}"/>
    <cellStyle name="_Y2006 Eliminators_2006 Budget Review - Fully Consolidated P&amp;L_01132006_OpEx_2006 Budget Review - Fully Consolidated P&amp;L_01262006_2007 July Ref'cst Presentation" xfId="866" xr:uid="{00000000-0005-0000-0000-000063060000}"/>
    <cellStyle name="_Y2006 Eliminators_2006 Budget Review - Fully Consolidated P&amp;L_01132006_OpEx_2006 Budget Review - Fully Consolidated P&amp;L_01262006_2007 July Ref'cst Presentation_07162007" xfId="867" xr:uid="{00000000-0005-0000-0000-000064060000}"/>
    <cellStyle name="_Y2006 Eliminators_2006 Budget Review - Fully Consolidated P&amp;L_01132006_OpEx_2006 Budget Review - Fully Consolidated P&amp;L_01262006_2007 July Ref'cst Presentation_0814" xfId="868" xr:uid="{00000000-0005-0000-0000-000065060000}"/>
    <cellStyle name="_Y2006 Eliminators_2006 Budget Review - Fully Consolidated P&amp;L_01132006_OpEx_2006 Budget Review - Fully Consolidated P&amp;L_01262006_2007 July Ref'cst Presentation_V2" xfId="869" xr:uid="{00000000-0005-0000-0000-000066060000}"/>
    <cellStyle name="_Y2006 Eliminators_2006 Budget Review - Fully Consolidated P&amp;L_01132006_OpEx_2006 Budget Review - Fully Consolidated P&amp;L_01262006_2007 July Ref'cst Presentation_V2_Proposed" xfId="870" xr:uid="{00000000-0005-0000-0000-000067060000}"/>
    <cellStyle name="_Y2006 Eliminators_2006 Budget Review - Fully Consolidated P&amp;L_01132006_OpEx_2006 Budget Review - Fully Consolidated P&amp;L_01262006_2007 Q2 Presentation" xfId="871" xr:uid="{00000000-0005-0000-0000-000068060000}"/>
    <cellStyle name="_Y2006 Eliminators_2006 Budget Review - Fully Consolidated P&amp;L_01132006_OpEx_2006 Budget Review - Fully Consolidated P&amp;L_01262006_Book1" xfId="872" xr:uid="{00000000-0005-0000-0000-000069060000}"/>
    <cellStyle name="_Y2006 Eliminators_2006 Budget Review - Fully Consolidated P&amp;L_01132006_OpEx_2006 Budget Review - Fully Consolidated P&amp;L_01262006_Book4" xfId="873" xr:uid="{00000000-0005-0000-0000-00006A060000}"/>
    <cellStyle name="_Y2006 Eliminators_2006 Budget Review - Fully Consolidated P&amp;L_01132006_OpEx_2006 Budget Review - Fully Consolidated P&amp;L_01262006_Condensed by Q" xfId="874" xr:uid="{00000000-0005-0000-0000-00006B060000}"/>
    <cellStyle name="_Y2006 Eliminators_2006 Budget Review - Fully Consolidated P&amp;L_01132006_OpEx_2006 Budget Review - Fully Consolidated P&amp;L_01262006_Drivers for CRA" xfId="875" xr:uid="{00000000-0005-0000-0000-00006C060000}"/>
    <cellStyle name="_Y2006 Eliminators_2006 Budget Review - Fully Consolidated P&amp;L_01132006_OpEx_2007 July Ref'cst Presentation" xfId="876" xr:uid="{00000000-0005-0000-0000-00006D060000}"/>
    <cellStyle name="_Y2006 Eliminators_2006 Budget Review - Fully Consolidated P&amp;L_01132006_OpEx_2007 July Ref'cst Presentation_07162007" xfId="877" xr:uid="{00000000-0005-0000-0000-00006E060000}"/>
    <cellStyle name="_Y2006 Eliminators_2006 Budget Review - Fully Consolidated P&amp;L_01132006_OpEx_2007 July Ref'cst Presentation_0814" xfId="878" xr:uid="{00000000-0005-0000-0000-00006F060000}"/>
    <cellStyle name="_Y2006 Eliminators_2006 Budget Review - Fully Consolidated P&amp;L_01132006_OpEx_2007 July Ref'cst Presentation_V2" xfId="879" xr:uid="{00000000-0005-0000-0000-000070060000}"/>
    <cellStyle name="_Y2006 Eliminators_2006 Budget Review - Fully Consolidated P&amp;L_01132006_OpEx_2007 July Ref'cst Presentation_V2_Proposed" xfId="880" xr:uid="{00000000-0005-0000-0000-000071060000}"/>
    <cellStyle name="_Y2006 Eliminators_2006 Budget Review - Fully Consolidated P&amp;L_01132006_OpEx_2007 Q2 Presentation" xfId="881" xr:uid="{00000000-0005-0000-0000-000072060000}"/>
    <cellStyle name="_Y2006 Eliminators_2006 Budget Review - Fully Consolidated P&amp;L_01132006_OpEx_Book1" xfId="882" xr:uid="{00000000-0005-0000-0000-000073060000}"/>
    <cellStyle name="_Y2006 Eliminators_2006 Budget Review - Fully Consolidated P&amp;L_01132006_OpEx_Book4" xfId="883" xr:uid="{00000000-0005-0000-0000-000074060000}"/>
    <cellStyle name="_Y2006 Eliminators_2006 Budget Review - Fully Consolidated P&amp;L_01132006_OpEx_Condensed by Q" xfId="884" xr:uid="{00000000-0005-0000-0000-000075060000}"/>
    <cellStyle name="_Y2006 Eliminators_2006 Budget Review - Fully Consolidated P&amp;L_01132006_OpEx_Drivers for CRA" xfId="885" xr:uid="{00000000-0005-0000-0000-000076060000}"/>
    <cellStyle name="_Y2006 Eliminators_2006 Budget Review - Fully Consolidated P&amp;L_01132006-Cristie" xfId="886" xr:uid="{00000000-0005-0000-0000-000077060000}"/>
    <cellStyle name="_Y2006 Eliminators_2006 Budget Review - Fully Consolidated P&amp;L_01132006-Cristie_1st Review_V3" xfId="887" xr:uid="{00000000-0005-0000-0000-000078060000}"/>
    <cellStyle name="_Y2006 Eliminators_2006 Budget Review - Fully Consolidated P&amp;L_01132006-Cristie_2006 Budget Review - Fully Consolidated P&amp;L_01262006" xfId="888" xr:uid="{00000000-0005-0000-0000-000079060000}"/>
    <cellStyle name="_Y2006 Eliminators_2006 Budget Review - Fully Consolidated P&amp;L_01132006-Cristie_2006 Budget Review - Fully Consolidated P&amp;L_01262006_1st Review_V3" xfId="889" xr:uid="{00000000-0005-0000-0000-00007A060000}"/>
    <cellStyle name="_Y2006 Eliminators_2006 Budget Review - Fully Consolidated P&amp;L_01132006-Cristie_2006 Budget Review - Fully Consolidated P&amp;L_01262006_2006 Budget Review - Fully Consolidated P&amp;L_01262006" xfId="890" xr:uid="{00000000-0005-0000-0000-00007B060000}"/>
    <cellStyle name="_Y2006 Eliminators_2006 Budget Review - Fully Consolidated P&amp;L_01132006-Cristie_2006 Budget Review - Fully Consolidated P&amp;L_01262006_2006 Budget Review - Fully Consolidated P&amp;L_01262006_1st Review_V3" xfId="891" xr:uid="{00000000-0005-0000-0000-00007C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" xfId="892" xr:uid="{00000000-0005-0000-0000-00007D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1st Review_V3" xfId="893" xr:uid="{00000000-0005-0000-0000-00007E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2007 July Ref'cs" xfId="894" xr:uid="{00000000-0005-0000-0000-00007F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2007 Q2 Presenta" xfId="895" xr:uid="{00000000-0005-0000-0000-000080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Book1" xfId="896" xr:uid="{00000000-0005-0000-0000-000081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Book4" xfId="897" xr:uid="{00000000-0005-0000-0000-000082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Condensed by Q" xfId="898" xr:uid="{00000000-0005-0000-0000-000083060000}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Drivers for CRA" xfId="899" xr:uid="{00000000-0005-0000-0000-000084060000}"/>
    <cellStyle name="_Y2006 Eliminators_2006 Budget Review - Fully Consolidated P&amp;L_01132006-Cristie_2006 Budget Review - Fully Consolidated P&amp;L_01262006_2006 Budget Review - Fully Consolidated P&amp;L_01262006_2007 July Ref'cst Presentation" xfId="900" xr:uid="{00000000-0005-0000-0000-000085060000}"/>
    <cellStyle name="_Y2006 Eliminators_2006 Budget Review - Fully Consolidated P&amp;L_01132006-Cristie_2006 Budget Review - Fully Consolidated P&amp;L_01262006_2006 Budget Review - Fully Consolidated P&amp;L_01262006_2007 July Ref'cst Presentation_07162007" xfId="901" xr:uid="{00000000-0005-0000-0000-000086060000}"/>
    <cellStyle name="_Y2006 Eliminators_2006 Budget Review - Fully Consolidated P&amp;L_01132006-Cristie_2006 Budget Review - Fully Consolidated P&amp;L_01262006_2006 Budget Review - Fully Consolidated P&amp;L_01262006_2007 July Ref'cst Presentation_0814" xfId="902" xr:uid="{00000000-0005-0000-0000-000087060000}"/>
    <cellStyle name="_Y2006 Eliminators_2006 Budget Review - Fully Consolidated P&amp;L_01132006-Cristie_2006 Budget Review - Fully Consolidated P&amp;L_01262006_2006 Budget Review - Fully Consolidated P&amp;L_01262006_2007 July Ref'cst Presentation_V2" xfId="903" xr:uid="{00000000-0005-0000-0000-000088060000}"/>
    <cellStyle name="_Y2006 Eliminators_2006 Budget Review - Fully Consolidated P&amp;L_01132006-Cristie_2006 Budget Review - Fully Consolidated P&amp;L_01262006_2006 Budget Review - Fully Consolidated P&amp;L_01262006_2007 July Ref'cst Presentation_V2_Proposed" xfId="904" xr:uid="{00000000-0005-0000-0000-000089060000}"/>
    <cellStyle name="_Y2006 Eliminators_2006 Budget Review - Fully Consolidated P&amp;L_01132006-Cristie_2006 Budget Review - Fully Consolidated P&amp;L_01262006_2006 Budget Review - Fully Consolidated P&amp;L_01262006_2007 Q2 Presentation" xfId="905" xr:uid="{00000000-0005-0000-0000-00008A060000}"/>
    <cellStyle name="_Y2006 Eliminators_2006 Budget Review - Fully Consolidated P&amp;L_01132006-Cristie_2006 Budget Review - Fully Consolidated P&amp;L_01262006_2006 Budget Review - Fully Consolidated P&amp;L_01262006_Book1" xfId="906" xr:uid="{00000000-0005-0000-0000-00008B060000}"/>
    <cellStyle name="_Y2006 Eliminators_2006 Budget Review - Fully Consolidated P&amp;L_01132006-Cristie_2006 Budget Review - Fully Consolidated P&amp;L_01262006_2006 Budget Review - Fully Consolidated P&amp;L_01262006_Book4" xfId="907" xr:uid="{00000000-0005-0000-0000-00008C060000}"/>
    <cellStyle name="_Y2006 Eliminators_2006 Budget Review - Fully Consolidated P&amp;L_01132006-Cristie_2006 Budget Review - Fully Consolidated P&amp;L_01262006_2006 Budget Review - Fully Consolidated P&amp;L_01262006_Condensed by Q" xfId="908" xr:uid="{00000000-0005-0000-0000-00008D060000}"/>
    <cellStyle name="_Y2006 Eliminators_2006 Budget Review - Fully Consolidated P&amp;L_01132006-Cristie_2006 Budget Review - Fully Consolidated P&amp;L_01262006_2006 Budget Review - Fully Consolidated P&amp;L_01262006_Drivers for CRA" xfId="909" xr:uid="{00000000-0005-0000-0000-00008E060000}"/>
    <cellStyle name="_Y2006 Eliminators_2006 Budget Review - Fully Consolidated P&amp;L_01132006-Cristie_2006 Budget Review - Fully Consolidated P&amp;L_01262006_2007 July Ref'cst Presentation" xfId="910" xr:uid="{00000000-0005-0000-0000-00008F060000}"/>
    <cellStyle name="_Y2006 Eliminators_2006 Budget Review - Fully Consolidated P&amp;L_01132006-Cristie_2006 Budget Review - Fully Consolidated P&amp;L_01262006_2007 July Ref'cst Presentation_07162007" xfId="911" xr:uid="{00000000-0005-0000-0000-000090060000}"/>
    <cellStyle name="_Y2006 Eliminators_2006 Budget Review - Fully Consolidated P&amp;L_01132006-Cristie_2006 Budget Review - Fully Consolidated P&amp;L_01262006_2007 July Ref'cst Presentation_0814" xfId="912" xr:uid="{00000000-0005-0000-0000-000091060000}"/>
    <cellStyle name="_Y2006 Eliminators_2006 Budget Review - Fully Consolidated P&amp;L_01132006-Cristie_2006 Budget Review - Fully Consolidated P&amp;L_01262006_2007 July Ref'cst Presentation_V2" xfId="913" xr:uid="{00000000-0005-0000-0000-000092060000}"/>
    <cellStyle name="_Y2006 Eliminators_2006 Budget Review - Fully Consolidated P&amp;L_01132006-Cristie_2006 Budget Review - Fully Consolidated P&amp;L_01262006_2007 July Ref'cst Presentation_V2_Proposed" xfId="914" xr:uid="{00000000-0005-0000-0000-000093060000}"/>
    <cellStyle name="_Y2006 Eliminators_2006 Budget Review - Fully Consolidated P&amp;L_01132006-Cristie_2006 Budget Review - Fully Consolidated P&amp;L_01262006_2007 Q2 Presentation" xfId="915" xr:uid="{00000000-0005-0000-0000-000094060000}"/>
    <cellStyle name="_Y2006 Eliminators_2006 Budget Review - Fully Consolidated P&amp;L_01132006-Cristie_2006 Budget Review - Fully Consolidated P&amp;L_01262006_Book1" xfId="916" xr:uid="{00000000-0005-0000-0000-000095060000}"/>
    <cellStyle name="_Y2006 Eliminators_2006 Budget Review - Fully Consolidated P&amp;L_01132006-Cristie_2006 Budget Review - Fully Consolidated P&amp;L_01262006_Book4" xfId="917" xr:uid="{00000000-0005-0000-0000-000096060000}"/>
    <cellStyle name="_Y2006 Eliminators_2006 Budget Review - Fully Consolidated P&amp;L_01132006-Cristie_2006 Budget Review - Fully Consolidated P&amp;L_01262006_Condensed by Q" xfId="918" xr:uid="{00000000-0005-0000-0000-000097060000}"/>
    <cellStyle name="_Y2006 Eliminators_2006 Budget Review - Fully Consolidated P&amp;L_01132006-Cristie_2006 Budget Review - Fully Consolidated P&amp;L_01262006_Drivers for CRA" xfId="919" xr:uid="{00000000-0005-0000-0000-000098060000}"/>
    <cellStyle name="_Y2006 Eliminators_2006 Budget Review - Fully Consolidated P&amp;L_01132006-Cristie_2007 July Ref'cst Presentation" xfId="920" xr:uid="{00000000-0005-0000-0000-000099060000}"/>
    <cellStyle name="_Y2006 Eliminators_2006 Budget Review - Fully Consolidated P&amp;L_01132006-Cristie_2007 July Ref'cst Presentation_07162007" xfId="921" xr:uid="{00000000-0005-0000-0000-00009A060000}"/>
    <cellStyle name="_Y2006 Eliminators_2006 Budget Review - Fully Consolidated P&amp;L_01132006-Cristie_2007 July Ref'cst Presentation_0814" xfId="922" xr:uid="{00000000-0005-0000-0000-00009B060000}"/>
    <cellStyle name="_Y2006 Eliminators_2006 Budget Review - Fully Consolidated P&amp;L_01132006-Cristie_2007 July Ref'cst Presentation_V2" xfId="923" xr:uid="{00000000-0005-0000-0000-00009C060000}"/>
    <cellStyle name="_Y2006 Eliminators_2006 Budget Review - Fully Consolidated P&amp;L_01132006-Cristie_2007 July Ref'cst Presentation_V2_Proposed" xfId="924" xr:uid="{00000000-0005-0000-0000-00009D060000}"/>
    <cellStyle name="_Y2006 Eliminators_2006 Budget Review - Fully Consolidated P&amp;L_01132006-Cristie_2007 Q2 Presentation" xfId="925" xr:uid="{00000000-0005-0000-0000-00009E060000}"/>
    <cellStyle name="_Y2006 Eliminators_2006 Budget Review - Fully Consolidated P&amp;L_01132006-Cristie_Book1" xfId="926" xr:uid="{00000000-0005-0000-0000-00009F060000}"/>
    <cellStyle name="_Y2006 Eliminators_2006 Budget Review - Fully Consolidated P&amp;L_01132006-Cristie_Book3" xfId="927" xr:uid="{00000000-0005-0000-0000-0000A0060000}"/>
    <cellStyle name="_Y2006 Eliminators_2006 Budget Review - Fully Consolidated P&amp;L_01132006-Cristie_Book3_1st Review_V3" xfId="928" xr:uid="{00000000-0005-0000-0000-0000A1060000}"/>
    <cellStyle name="_Y2006 Eliminators_2006 Budget Review - Fully Consolidated P&amp;L_01132006-Cristie_Book3_2006 Budget Review - Fully Consolidated P&amp;L_01262006" xfId="929" xr:uid="{00000000-0005-0000-0000-0000A2060000}"/>
    <cellStyle name="_Y2006 Eliminators_2006 Budget Review - Fully Consolidated P&amp;L_01132006-Cristie_Book3_2006 Budget Review - Fully Consolidated P&amp;L_01262006_1st Review_V3" xfId="930" xr:uid="{00000000-0005-0000-0000-0000A3060000}"/>
    <cellStyle name="_Y2006 Eliminators_2006 Budget Review - Fully Consolidated P&amp;L_01132006-Cristie_Book3_2006 Budget Review - Fully Consolidated P&amp;L_01262006_2006 Budget Review - Fully Consolidated P&amp;L_01262006" xfId="931" xr:uid="{00000000-0005-0000-0000-0000A4060000}"/>
    <cellStyle name="_Y2006 Eliminators_2006 Budget Review - Fully Consolidated P&amp;L_01132006-Cristie_Book3_2006 Budget Review - Fully Consolidated P&amp;L_01262006_2006 Budget Review - Fully Consolidated P&amp;L_01262006_1st Review_V3" xfId="932" xr:uid="{00000000-0005-0000-0000-0000A5060000}"/>
    <cellStyle name="_Y2006 Eliminators_2006 Budget Review - Fully Consolidated P&amp;L_01132006-Cristie_Book3_2006 Budget Review - Fully Consolidated P&amp;L_01262006_2006 Budget Review - Fully Consolidated P&amp;L_01262006_2007 July Ref'cst Presentation" xfId="933" xr:uid="{00000000-0005-0000-0000-0000A6060000}"/>
    <cellStyle name="_Y2006 Eliminators_2006 Budget Review - Fully Consolidated P&amp;L_01132006-Cristie_Book3_2006 Budget Review - Fully Consolidated P&amp;L_01262006_2006 Budget Review - Fully Consolidated P&amp;L_01262006_2007 July Ref'cst Presentation_07162007" xfId="934" xr:uid="{00000000-0005-0000-0000-0000A7060000}"/>
    <cellStyle name="_Y2006 Eliminators_2006 Budget Review - Fully Consolidated P&amp;L_01132006-Cristie_Book3_2006 Budget Review - Fully Consolidated P&amp;L_01262006_2006 Budget Review - Fully Consolidated P&amp;L_01262006_2007 July Ref'cst Presentation_0814" xfId="935" xr:uid="{00000000-0005-0000-0000-0000A8060000}"/>
    <cellStyle name="_Y2006 Eliminators_2006 Budget Review - Fully Consolidated P&amp;L_01132006-Cristie_Book3_2006 Budget Review - Fully Consolidated P&amp;L_01262006_2006 Budget Review - Fully Consolidated P&amp;L_01262006_2007 July Ref'cst Presentation_V2" xfId="936" xr:uid="{00000000-0005-0000-0000-0000A9060000}"/>
    <cellStyle name="_Y2006 Eliminators_2006 Budget Review - Fully Consolidated P&amp;L_01132006-Cristie_Book3_2006 Budget Review - Fully Consolidated P&amp;L_01262006_2006 Budget Review - Fully Consolidated P&amp;L_01262006_2007 July Ref'cst Presentation_V2_Proposed" xfId="937" xr:uid="{00000000-0005-0000-0000-0000AA060000}"/>
    <cellStyle name="_Y2006 Eliminators_2006 Budget Review - Fully Consolidated P&amp;L_01132006-Cristie_Book3_2006 Budget Review - Fully Consolidated P&amp;L_01262006_2006 Budget Review - Fully Consolidated P&amp;L_01262006_2007 Q2 Presentation" xfId="938" xr:uid="{00000000-0005-0000-0000-0000AB060000}"/>
    <cellStyle name="_Y2006 Eliminators_2006 Budget Review - Fully Consolidated P&amp;L_01132006-Cristie_Book3_2006 Budget Review - Fully Consolidated P&amp;L_01262006_2006 Budget Review - Fully Consolidated P&amp;L_01262006_Book1" xfId="939" xr:uid="{00000000-0005-0000-0000-0000AC060000}"/>
    <cellStyle name="_Y2006 Eliminators_2006 Budget Review - Fully Consolidated P&amp;L_01132006-Cristie_Book3_2006 Budget Review - Fully Consolidated P&amp;L_01262006_2006 Budget Review - Fully Consolidated P&amp;L_01262006_Book4" xfId="940" xr:uid="{00000000-0005-0000-0000-0000AD060000}"/>
    <cellStyle name="_Y2006 Eliminators_2006 Budget Review - Fully Consolidated P&amp;L_01132006-Cristie_Book3_2006 Budget Review - Fully Consolidated P&amp;L_01262006_2006 Budget Review - Fully Consolidated P&amp;L_01262006_Condensed by Q" xfId="941" xr:uid="{00000000-0005-0000-0000-0000AE060000}"/>
    <cellStyle name="_Y2006 Eliminators_2006 Budget Review - Fully Consolidated P&amp;L_01132006-Cristie_Book3_2006 Budget Review - Fully Consolidated P&amp;L_01262006_2007 July Ref'cst Presentation" xfId="942" xr:uid="{00000000-0005-0000-0000-0000AF060000}"/>
    <cellStyle name="_Y2006 Eliminators_2006 Budget Review - Fully Consolidated P&amp;L_01132006-Cristie_Book3_2006 Budget Review - Fully Consolidated P&amp;L_01262006_2007 July Ref'cst Presentation_07162007" xfId="943" xr:uid="{00000000-0005-0000-0000-0000B0060000}"/>
    <cellStyle name="_Y2006 Eliminators_2006 Budget Review - Fully Consolidated P&amp;L_01132006-Cristie_Book3_2006 Budget Review - Fully Consolidated P&amp;L_01262006_2007 July Ref'cst Presentation_0814" xfId="944" xr:uid="{00000000-0005-0000-0000-0000B1060000}"/>
    <cellStyle name="_Y2006 Eliminators_2006 Budget Review - Fully Consolidated P&amp;L_01132006-Cristie_Book3_2006 Budget Review - Fully Consolidated P&amp;L_01262006_2007 July Ref'cst Presentation_V2" xfId="945" xr:uid="{00000000-0005-0000-0000-0000B2060000}"/>
    <cellStyle name="_Y2006 Eliminators_2006 Budget Review - Fully Consolidated P&amp;L_01132006-Cristie_Book3_2006 Budget Review - Fully Consolidated P&amp;L_01262006_2007 July Ref'cst Presentation_V2_Proposed" xfId="946" xr:uid="{00000000-0005-0000-0000-0000B3060000}"/>
    <cellStyle name="_Y2006 Eliminators_2006 Budget Review - Fully Consolidated P&amp;L_01132006-Cristie_Book3_2006 Budget Review - Fully Consolidated P&amp;L_01262006_2007 Q2 Presentation" xfId="947" xr:uid="{00000000-0005-0000-0000-0000B4060000}"/>
    <cellStyle name="_Y2006 Eliminators_2006 Budget Review - Fully Consolidated P&amp;L_01132006-Cristie_Book3_2006 Budget Review - Fully Consolidated P&amp;L_01262006_Book1" xfId="948" xr:uid="{00000000-0005-0000-0000-0000B5060000}"/>
    <cellStyle name="_Y2006 Eliminators_2006 Budget Review - Fully Consolidated P&amp;L_01132006-Cristie_Book3_2006 Budget Review - Fully Consolidated P&amp;L_01262006_Book4" xfId="949" xr:uid="{00000000-0005-0000-0000-0000B6060000}"/>
    <cellStyle name="_Y2006 Eliminators_2006 Budget Review - Fully Consolidated P&amp;L_01132006-Cristie_Book3_2006 Budget Review - Fully Consolidated P&amp;L_01262006_Condensed by Q" xfId="950" xr:uid="{00000000-0005-0000-0000-0000B7060000}"/>
    <cellStyle name="_Y2006 Eliminators_2006 Budget Review - Fully Consolidated P&amp;L_01132006-Cristie_Book3_2007 July Ref'cst Presentation" xfId="951" xr:uid="{00000000-0005-0000-0000-0000B8060000}"/>
    <cellStyle name="_Y2006 Eliminators_2006 Budget Review - Fully Consolidated P&amp;L_01132006-Cristie_Book3_2007 July Ref'cst Presentation_07162007" xfId="952" xr:uid="{00000000-0005-0000-0000-0000B9060000}"/>
    <cellStyle name="_Y2006 Eliminators_2006 Budget Review - Fully Consolidated P&amp;L_01132006-Cristie_Book3_2007 July Ref'cst Presentation_0814" xfId="953" xr:uid="{00000000-0005-0000-0000-0000BA060000}"/>
    <cellStyle name="_Y2006 Eliminators_2006 Budget Review - Fully Consolidated P&amp;L_01132006-Cristie_Book3_2007 July Ref'cst Presentation_V2" xfId="954" xr:uid="{00000000-0005-0000-0000-0000BB060000}"/>
    <cellStyle name="_Y2006 Eliminators_2006 Budget Review - Fully Consolidated P&amp;L_01132006-Cristie_Book3_2007 July Ref'cst Presentation_V2_Proposed" xfId="955" xr:uid="{00000000-0005-0000-0000-0000BC060000}"/>
    <cellStyle name="_Y2006 Eliminators_2006 Budget Review - Fully Consolidated P&amp;L_01132006-Cristie_Book3_2007 Q2 Presentation" xfId="956" xr:uid="{00000000-0005-0000-0000-0000BD060000}"/>
    <cellStyle name="_Y2006 Eliminators_2006 Budget Review - Fully Consolidated P&amp;L_01132006-Cristie_Book3_Book1" xfId="957" xr:uid="{00000000-0005-0000-0000-0000BE060000}"/>
    <cellStyle name="_Y2006 Eliminators_2006 Budget Review - Fully Consolidated P&amp;L_01132006-Cristie_Book3_Book4" xfId="958" xr:uid="{00000000-0005-0000-0000-0000BF060000}"/>
    <cellStyle name="_Y2006 Eliminators_2006 Budget Review - Fully Consolidated P&amp;L_01132006-Cristie_Book3_Condensed by Q" xfId="959" xr:uid="{00000000-0005-0000-0000-0000C0060000}"/>
    <cellStyle name="_Y2006 Eliminators_2006 Budget Review - Fully Consolidated P&amp;L_01132006-Cristie_Book4" xfId="960" xr:uid="{00000000-0005-0000-0000-0000C1060000}"/>
    <cellStyle name="_Y2006 Eliminators_2006 Budget Review - Fully Consolidated P&amp;L_01132006-Cristie_Condensed by Q" xfId="961" xr:uid="{00000000-0005-0000-0000-0000C2060000}"/>
    <cellStyle name="_Y2006 Eliminators_2006 Budget Review - Fully Consolidated P&amp;L_01132006-Cristie_Drivers for CRA" xfId="962" xr:uid="{00000000-0005-0000-0000-0000C3060000}"/>
    <cellStyle name="_Y2006 Eliminators_2006 Budget Review - Fully Consolidated P&amp;L_01132006-Cristie_OpEx" xfId="963" xr:uid="{00000000-0005-0000-0000-0000C4060000}"/>
    <cellStyle name="_Y2006 Eliminators_2006 Budget Review - Fully Consolidated P&amp;L_01132006-Cristie_OpEx_1st Review_V3" xfId="964" xr:uid="{00000000-0005-0000-0000-0000C5060000}"/>
    <cellStyle name="_Y2006 Eliminators_2006 Budget Review - Fully Consolidated P&amp;L_01132006-Cristie_OpEx_2006 Budget Review - Fully Consolidated P&amp;L_01262006" xfId="965" xr:uid="{00000000-0005-0000-0000-0000C6060000}"/>
    <cellStyle name="_Y2006 Eliminators_2006 Budget Review - Fully Consolidated P&amp;L_01132006-Cristie_OpEx_2006 Budget Review - Fully Consolidated P&amp;L_01262006_1st Review_V3" xfId="966" xr:uid="{00000000-0005-0000-0000-0000C7060000}"/>
    <cellStyle name="_Y2006 Eliminators_2006 Budget Review - Fully Consolidated P&amp;L_01132006-Cristie_OpEx_2006 Budget Review - Fully Consolidated P&amp;L_01262006_2006 Budget Review - Fully Consolidated P&amp;L_01262006" xfId="967" xr:uid="{00000000-0005-0000-0000-0000C8060000}"/>
    <cellStyle name="_Y2006 Eliminators_2006 Budget Review - Fully Consolidated P&amp;L_01132006-Cristie_OpEx_2006 Budget Review - Fully Consolidated P&amp;L_01262006_2006 Budget Review - Fully Consolidated P&amp;L_01262006_1st Review_V3" xfId="968" xr:uid="{00000000-0005-0000-0000-0000C9060000}"/>
    <cellStyle name="_Y2006 Eliminators_2006 Budget Review - Fully Consolidated P&amp;L_01132006-Cristie_OpEx_2006 Budget Review - Fully Consolidated P&amp;L_01262006_2006 Budget Review - Fully Consolidated P&amp;L_01262006_2007 July Ref'cst Presentation" xfId="969" xr:uid="{00000000-0005-0000-0000-0000CA060000}"/>
    <cellStyle name="_Y2006 Eliminators_2006 Budget Review - Fully Consolidated P&amp;L_01132006-Cristie_OpEx_2006 Budget Review - Fully Consolidated P&amp;L_01262006_2006 Budget Review - Fully Consolidated P&amp;L_01262006_2007 July Ref'cst Presentation_07162007" xfId="970" xr:uid="{00000000-0005-0000-0000-0000CB060000}"/>
    <cellStyle name="_Y2006 Eliminators_2006 Budget Review - Fully Consolidated P&amp;L_01132006-Cristie_OpEx_2006 Budget Review - Fully Consolidated P&amp;L_01262006_2006 Budget Review - Fully Consolidated P&amp;L_01262006_2007 July Ref'cst Presentation_0814" xfId="971" xr:uid="{00000000-0005-0000-0000-0000CC060000}"/>
    <cellStyle name="_Y2006 Eliminators_2006 Budget Review - Fully Consolidated P&amp;L_01132006-Cristie_OpEx_2006 Budget Review - Fully Consolidated P&amp;L_01262006_2006 Budget Review - Fully Consolidated P&amp;L_01262006_2007 July Ref'cst Presentation_V2" xfId="972" xr:uid="{00000000-0005-0000-0000-0000CD060000}"/>
    <cellStyle name="_Y2006 Eliminators_2006 Budget Review - Fully Consolidated P&amp;L_01132006-Cristie_OpEx_2006 Budget Review - Fully Consolidated P&amp;L_01262006_2006 Budget Review - Fully Consolidated P&amp;L_01262006_2007 July Ref'cst Presentation_V2_Proposed" xfId="973" xr:uid="{00000000-0005-0000-0000-0000CE060000}"/>
    <cellStyle name="_Y2006 Eliminators_2006 Budget Review - Fully Consolidated P&amp;L_01132006-Cristie_OpEx_2006 Budget Review - Fully Consolidated P&amp;L_01262006_2006 Budget Review - Fully Consolidated P&amp;L_01262006_2007 Q2 Presentation" xfId="974" xr:uid="{00000000-0005-0000-0000-0000CF060000}"/>
    <cellStyle name="_Y2006 Eliminators_2006 Budget Review - Fully Consolidated P&amp;L_01132006-Cristie_OpEx_2006 Budget Review - Fully Consolidated P&amp;L_01262006_2006 Budget Review - Fully Consolidated P&amp;L_01262006_Book1" xfId="975" xr:uid="{00000000-0005-0000-0000-0000D0060000}"/>
    <cellStyle name="_Y2006 Eliminators_2006 Budget Review - Fully Consolidated P&amp;L_01132006-Cristie_OpEx_2006 Budget Review - Fully Consolidated P&amp;L_01262006_2006 Budget Review - Fully Consolidated P&amp;L_01262006_Book4" xfId="976" xr:uid="{00000000-0005-0000-0000-0000D1060000}"/>
    <cellStyle name="_Y2006 Eliminators_2006 Budget Review - Fully Consolidated P&amp;L_01132006-Cristie_OpEx_2006 Budget Review - Fully Consolidated P&amp;L_01262006_2006 Budget Review - Fully Consolidated P&amp;L_01262006_Condensed by Q" xfId="977" xr:uid="{00000000-0005-0000-0000-0000D2060000}"/>
    <cellStyle name="_Y2006 Eliminators_2006 Budget Review - Fully Consolidated P&amp;L_01132006-Cristie_OpEx_2006 Budget Review - Fully Consolidated P&amp;L_01262006_2007 July Ref'cst Presentation" xfId="978" xr:uid="{00000000-0005-0000-0000-0000D3060000}"/>
    <cellStyle name="_Y2006 Eliminators_2006 Budget Review - Fully Consolidated P&amp;L_01132006-Cristie_OpEx_2006 Budget Review - Fully Consolidated P&amp;L_01262006_2007 July Ref'cst Presentation_07162007" xfId="979" xr:uid="{00000000-0005-0000-0000-0000D4060000}"/>
    <cellStyle name="_Y2006 Eliminators_2006 Budget Review - Fully Consolidated P&amp;L_01132006-Cristie_OpEx_2006 Budget Review - Fully Consolidated P&amp;L_01262006_2007 July Ref'cst Presentation_0814" xfId="980" xr:uid="{00000000-0005-0000-0000-0000D5060000}"/>
    <cellStyle name="_Y2006 Eliminators_2006 Budget Review - Fully Consolidated P&amp;L_01132006-Cristie_OpEx_2006 Budget Review - Fully Consolidated P&amp;L_01262006_2007 July Ref'cst Presentation_V2" xfId="981" xr:uid="{00000000-0005-0000-0000-0000D6060000}"/>
    <cellStyle name="_Y2006 Eliminators_2006 Budget Review - Fully Consolidated P&amp;L_01132006-Cristie_OpEx_2006 Budget Review - Fully Consolidated P&amp;L_01262006_2007 July Ref'cst Presentation_V2_Proposed" xfId="982" xr:uid="{00000000-0005-0000-0000-0000D7060000}"/>
    <cellStyle name="_Y2006 Eliminators_2006 Budget Review - Fully Consolidated P&amp;L_01132006-Cristie_OpEx_2006 Budget Review - Fully Consolidated P&amp;L_01262006_2007 Q2 Presentation" xfId="983" xr:uid="{00000000-0005-0000-0000-0000D8060000}"/>
    <cellStyle name="_Y2006 Eliminators_2006 Budget Review - Fully Consolidated P&amp;L_01132006-Cristie_OpEx_2006 Budget Review - Fully Consolidated P&amp;L_01262006_Book1" xfId="984" xr:uid="{00000000-0005-0000-0000-0000D9060000}"/>
    <cellStyle name="_Y2006 Eliminators_2006 Budget Review - Fully Consolidated P&amp;L_01132006-Cristie_OpEx_2006 Budget Review - Fully Consolidated P&amp;L_01262006_Book4" xfId="985" xr:uid="{00000000-0005-0000-0000-0000DA060000}"/>
    <cellStyle name="_Y2006 Eliminators_2006 Budget Review - Fully Consolidated P&amp;L_01132006-Cristie_OpEx_2006 Budget Review - Fully Consolidated P&amp;L_01262006_Condensed by Q" xfId="986" xr:uid="{00000000-0005-0000-0000-0000DB060000}"/>
    <cellStyle name="_Y2006 Eliminators_2006 Budget Review - Fully Consolidated P&amp;L_01132006-Cristie_OpEx_2007 July Ref'cst Presentation" xfId="987" xr:uid="{00000000-0005-0000-0000-0000DC060000}"/>
    <cellStyle name="_Y2006 Eliminators_2006 Budget Review - Fully Consolidated P&amp;L_01132006-Cristie_OpEx_2007 July Ref'cst Presentation_07162007" xfId="988" xr:uid="{00000000-0005-0000-0000-0000DD060000}"/>
    <cellStyle name="_Y2006 Eliminators_2006 Budget Review - Fully Consolidated P&amp;L_01132006-Cristie_OpEx_2007 July Ref'cst Presentation_0814" xfId="989" xr:uid="{00000000-0005-0000-0000-0000DE060000}"/>
    <cellStyle name="_Y2006 Eliminators_2006 Budget Review - Fully Consolidated P&amp;L_01132006-Cristie_OpEx_2007 July Ref'cst Presentation_V2" xfId="990" xr:uid="{00000000-0005-0000-0000-0000DF060000}"/>
    <cellStyle name="_Y2006 Eliminators_2006 Budget Review - Fully Consolidated P&amp;L_01132006-Cristie_OpEx_2007 July Ref'cst Presentation_V2_Proposed" xfId="991" xr:uid="{00000000-0005-0000-0000-0000E0060000}"/>
    <cellStyle name="_Y2006 Eliminators_2006 Budget Review - Fully Consolidated P&amp;L_01132006-Cristie_OpEx_2007 Q2 Presentation" xfId="992" xr:uid="{00000000-0005-0000-0000-0000E1060000}"/>
    <cellStyle name="_Y2006 Eliminators_2006 Budget Review - Fully Consolidated P&amp;L_01132006-Cristie_OpEx_Book1" xfId="993" xr:uid="{00000000-0005-0000-0000-0000E2060000}"/>
    <cellStyle name="_Y2006 Eliminators_2006 Budget Review - Fully Consolidated P&amp;L_01132006-Cristie_OpEx_Book4" xfId="994" xr:uid="{00000000-0005-0000-0000-0000E3060000}"/>
    <cellStyle name="_Y2006 Eliminators_2006 Budget Review - Fully Consolidated P&amp;L_01132006-Cristie_OpEx_Condensed by Q" xfId="995" xr:uid="{00000000-0005-0000-0000-0000E4060000}"/>
    <cellStyle name="_Y2006 Eliminators_2006 Budget Review - Fully Consolidated P&amp;L_01132006-Cristie_V2" xfId="996" xr:uid="{00000000-0005-0000-0000-0000E5060000}"/>
    <cellStyle name="_Y2006 Eliminators_2006 Budget Review - Fully Consolidated P&amp;L_01132006-Cristie_V2_1st Review_V3" xfId="997" xr:uid="{00000000-0005-0000-0000-0000E6060000}"/>
    <cellStyle name="_Y2006 Eliminators_2006 Budget Review - Fully Consolidated P&amp;L_01132006-Cristie_V2_2006 Budget Review - Fully Consolidated P&amp;L_01262006" xfId="998" xr:uid="{00000000-0005-0000-0000-0000E7060000}"/>
    <cellStyle name="_Y2006 Eliminators_2006 Budget Review - Fully Consolidated P&amp;L_01132006-Cristie_V2_2006 Budget Review - Fully Consolidated P&amp;L_01262006_1st Review_V3" xfId="999" xr:uid="{00000000-0005-0000-0000-0000E8060000}"/>
    <cellStyle name="_Y2006 Eliminators_2006 Budget Review - Fully Consolidated P&amp;L_01132006-Cristie_V2_2006 Budget Review - Fully Consolidated P&amp;L_01262006_2006 Budget Review - Fully Consolidated P&amp;L_01262006" xfId="1000" xr:uid="{00000000-0005-0000-0000-0000E9060000}"/>
    <cellStyle name="_Y2006 Eliminators_2006 Budget Review - Fully Consolidated P&amp;L_01132006-Cristie_V2_2006 Budget Review - Fully Consolidated P&amp;L_01262006_2006 Budget Review - Fully Consolidated P&amp;L_01262006_1st Review_V3" xfId="1001" xr:uid="{00000000-0005-0000-0000-0000EA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" xfId="1002" xr:uid="{00000000-0005-0000-0000-0000EB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1st Review_V3" xfId="1003" xr:uid="{00000000-0005-0000-0000-0000EC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2007 July Ref" xfId="1004" xr:uid="{00000000-0005-0000-0000-0000ED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2007 Q2 Prese" xfId="1005" xr:uid="{00000000-0005-0000-0000-0000EE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Book1" xfId="1006" xr:uid="{00000000-0005-0000-0000-0000EF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Book4" xfId="1007" xr:uid="{00000000-0005-0000-0000-0000F0060000}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Condensed by " xfId="1008" xr:uid="{00000000-0005-0000-0000-0000F1060000}"/>
    <cellStyle name="_Y2006 Eliminators_2006 Budget Review - Fully Consolidated P&amp;L_01132006-Cristie_V2_2006 Budget Review - Fully Consolidated P&amp;L_01262006_2006 Budget Review - Fully Consolidated P&amp;L_01262006_2007 July Ref'cst Presentation" xfId="1009" xr:uid="{00000000-0005-0000-0000-0000F2060000}"/>
    <cellStyle name="_Y2006 Eliminators_2006 Budget Review - Fully Consolidated P&amp;L_01132006-Cristie_V2_2006 Budget Review - Fully Consolidated P&amp;L_01262006_2006 Budget Review - Fully Consolidated P&amp;L_01262006_2007 July Ref'cst Presentation_07162007" xfId="1010" xr:uid="{00000000-0005-0000-0000-0000F3060000}"/>
    <cellStyle name="_Y2006 Eliminators_2006 Budget Review - Fully Consolidated P&amp;L_01132006-Cristie_V2_2006 Budget Review - Fully Consolidated P&amp;L_01262006_2006 Budget Review - Fully Consolidated P&amp;L_01262006_2007 July Ref'cst Presentation_0814" xfId="1011" xr:uid="{00000000-0005-0000-0000-0000F4060000}"/>
    <cellStyle name="_Y2006 Eliminators_2006 Budget Review - Fully Consolidated P&amp;L_01132006-Cristie_V2_2006 Budget Review - Fully Consolidated P&amp;L_01262006_2006 Budget Review - Fully Consolidated P&amp;L_01262006_2007 July Ref'cst Presentation_V2" xfId="1012" xr:uid="{00000000-0005-0000-0000-0000F5060000}"/>
    <cellStyle name="_Y2006 Eliminators_2006 Budget Review - Fully Consolidated P&amp;L_01132006-Cristie_V2_2006 Budget Review - Fully Consolidated P&amp;L_01262006_2006 Budget Review - Fully Consolidated P&amp;L_01262006_2007 July Ref'cst Presentation_V2_Proposed" xfId="1013" xr:uid="{00000000-0005-0000-0000-0000F6060000}"/>
    <cellStyle name="_Y2006 Eliminators_2006 Budget Review - Fully Consolidated P&amp;L_01132006-Cristie_V2_2006 Budget Review - Fully Consolidated P&amp;L_01262006_2006 Budget Review - Fully Consolidated P&amp;L_01262006_2007 Q2 Presentation" xfId="1014" xr:uid="{00000000-0005-0000-0000-0000F7060000}"/>
    <cellStyle name="_Y2006 Eliminators_2006 Budget Review - Fully Consolidated P&amp;L_01132006-Cristie_V2_2006 Budget Review - Fully Consolidated P&amp;L_01262006_2006 Budget Review - Fully Consolidated P&amp;L_01262006_Book1" xfId="1015" xr:uid="{00000000-0005-0000-0000-0000F8060000}"/>
    <cellStyle name="_Y2006 Eliminators_2006 Budget Review - Fully Consolidated P&amp;L_01132006-Cristie_V2_2006 Budget Review - Fully Consolidated P&amp;L_01262006_2006 Budget Review - Fully Consolidated P&amp;L_01262006_Book4" xfId="1016" xr:uid="{00000000-0005-0000-0000-0000F9060000}"/>
    <cellStyle name="_Y2006 Eliminators_2006 Budget Review - Fully Consolidated P&amp;L_01132006-Cristie_V2_2006 Budget Review - Fully Consolidated P&amp;L_01262006_2006 Budget Review - Fully Consolidated P&amp;L_01262006_Condensed by Q" xfId="1017" xr:uid="{00000000-0005-0000-0000-0000FA060000}"/>
    <cellStyle name="_Y2006 Eliminators_2006 Budget Review - Fully Consolidated P&amp;L_01132006-Cristie_V2_2006 Budget Review - Fully Consolidated P&amp;L_01262006_2007 July Ref'cst Presentation" xfId="1018" xr:uid="{00000000-0005-0000-0000-0000FB060000}"/>
    <cellStyle name="_Y2006 Eliminators_2006 Budget Review - Fully Consolidated P&amp;L_01132006-Cristie_V2_2006 Budget Review - Fully Consolidated P&amp;L_01262006_2007 July Ref'cst Presentation_07162007" xfId="1019" xr:uid="{00000000-0005-0000-0000-0000FC060000}"/>
    <cellStyle name="_Y2006 Eliminators_2006 Budget Review - Fully Consolidated P&amp;L_01132006-Cristie_V2_2006 Budget Review - Fully Consolidated P&amp;L_01262006_2007 July Ref'cst Presentation_0814" xfId="1020" xr:uid="{00000000-0005-0000-0000-0000FD060000}"/>
    <cellStyle name="_Y2006 Eliminators_2006 Budget Review - Fully Consolidated P&amp;L_01132006-Cristie_V2_2006 Budget Review - Fully Consolidated P&amp;L_01262006_2007 July Ref'cst Presentation_V2" xfId="1021" xr:uid="{00000000-0005-0000-0000-0000FE060000}"/>
    <cellStyle name="_Y2006 Eliminators_2006 Budget Review - Fully Consolidated P&amp;L_01132006-Cristie_V2_2006 Budget Review - Fully Consolidated P&amp;L_01262006_2007 July Ref'cst Presentation_V2_Proposed" xfId="1022" xr:uid="{00000000-0005-0000-0000-0000FF060000}"/>
    <cellStyle name="_Y2006 Eliminators_2006 Budget Review - Fully Consolidated P&amp;L_01132006-Cristie_V2_2006 Budget Review - Fully Consolidated P&amp;L_01262006_2007 Q2 Presentation" xfId="1023" xr:uid="{00000000-0005-0000-0000-000000070000}"/>
    <cellStyle name="_Y2006 Eliminators_2006 Budget Review - Fully Consolidated P&amp;L_01132006-Cristie_V2_2006 Budget Review - Fully Consolidated P&amp;L_01262006_Book1" xfId="1024" xr:uid="{00000000-0005-0000-0000-000001070000}"/>
    <cellStyle name="_Y2006 Eliminators_2006 Budget Review - Fully Consolidated P&amp;L_01132006-Cristie_V2_2006 Budget Review - Fully Consolidated P&amp;L_01262006_Book4" xfId="1025" xr:uid="{00000000-0005-0000-0000-000002070000}"/>
    <cellStyle name="_Y2006 Eliminators_2006 Budget Review - Fully Consolidated P&amp;L_01132006-Cristie_V2_2006 Budget Review - Fully Consolidated P&amp;L_01262006_Condensed by Q" xfId="1026" xr:uid="{00000000-0005-0000-0000-000003070000}"/>
    <cellStyle name="_Y2006 Eliminators_2006 Budget Review - Fully Consolidated P&amp;L_01132006-Cristie_V2_2007 July Ref'cst Presentation" xfId="1027" xr:uid="{00000000-0005-0000-0000-000004070000}"/>
    <cellStyle name="_Y2006 Eliminators_2006 Budget Review - Fully Consolidated P&amp;L_01132006-Cristie_V2_2007 July Ref'cst Presentation_07162007" xfId="1028" xr:uid="{00000000-0005-0000-0000-000005070000}"/>
    <cellStyle name="_Y2006 Eliminators_2006 Budget Review - Fully Consolidated P&amp;L_01132006-Cristie_V2_2007 July Ref'cst Presentation_0814" xfId="1029" xr:uid="{00000000-0005-0000-0000-000006070000}"/>
    <cellStyle name="_Y2006 Eliminators_2006 Budget Review - Fully Consolidated P&amp;L_01132006-Cristie_V2_2007 July Ref'cst Presentation_V2" xfId="1030" xr:uid="{00000000-0005-0000-0000-000007070000}"/>
    <cellStyle name="_Y2006 Eliminators_2006 Budget Review - Fully Consolidated P&amp;L_01132006-Cristie_V2_2007 July Ref'cst Presentation_V2_Proposed" xfId="1031" xr:uid="{00000000-0005-0000-0000-000008070000}"/>
    <cellStyle name="_Y2006 Eliminators_2006 Budget Review - Fully Consolidated P&amp;L_01132006-Cristie_V2_2007 Q2 Presentation" xfId="1032" xr:uid="{00000000-0005-0000-0000-000009070000}"/>
    <cellStyle name="_Y2006 Eliminators_2006 Budget Review - Fully Consolidated P&amp;L_01132006-Cristie_V2_Book1" xfId="1033" xr:uid="{00000000-0005-0000-0000-00000A070000}"/>
    <cellStyle name="_Y2006 Eliminators_2006 Budget Review - Fully Consolidated P&amp;L_01132006-Cristie_V2_Book3" xfId="1034" xr:uid="{00000000-0005-0000-0000-00000B070000}"/>
    <cellStyle name="_Y2006 Eliminators_2006 Budget Review - Fully Consolidated P&amp;L_01132006-Cristie_V2_Book3_1st Review_V3" xfId="1035" xr:uid="{00000000-0005-0000-0000-00000C070000}"/>
    <cellStyle name="_Y2006 Eliminators_2006 Budget Review - Fully Consolidated P&amp;L_01132006-Cristie_V2_Book3_2006 Budget Review - Fully Consolidated P&amp;L_01262006" xfId="1036" xr:uid="{00000000-0005-0000-0000-00000D070000}"/>
    <cellStyle name="_Y2006 Eliminators_2006 Budget Review - Fully Consolidated P&amp;L_01132006-Cristie_V2_Book3_2006 Budget Review - Fully Consolidated P&amp;L_01262006_1st Review_V3" xfId="1037" xr:uid="{00000000-0005-0000-0000-00000E070000}"/>
    <cellStyle name="_Y2006 Eliminators_2006 Budget Review - Fully Consolidated P&amp;L_01132006-Cristie_V2_Book3_2006 Budget Review - Fully Consolidated P&amp;L_01262006_2006 Budget Review - Fully Consolidated P&amp;L_01262006" xfId="1038" xr:uid="{00000000-0005-0000-0000-00000F070000}"/>
    <cellStyle name="_Y2006 Eliminators_2006 Budget Review - Fully Consolidated P&amp;L_01132006-Cristie_V2_Book3_2006 Budget Review - Fully Consolidated P&amp;L_01262006_2006 Budget Review - Fully Consolidated P&amp;L_01262006_1st Review_V3" xfId="1039" xr:uid="{00000000-0005-0000-0000-000010070000}"/>
    <cellStyle name="_Y2006 Eliminators_2006 Budget Review - Fully Consolidated P&amp;L_01132006-Cristie_V2_Book3_2006 Budget Review - Fully Consolidated P&amp;L_01262006_2006 Budget Review - Fully Consolidated P&amp;L_01262006_2007 July Ref'cst Presentation" xfId="1040" xr:uid="{00000000-0005-0000-0000-000011070000}"/>
    <cellStyle name="_Y2006 Eliminators_2006 Budget Review - Fully Consolidated P&amp;L_01132006-Cristie_V2_Book3_2006 Budget Review - Fully Consolidated P&amp;L_01262006_2006 Budget Review - Fully Consolidated P&amp;L_01262006_2007 July Ref'cst Presentation_07162007" xfId="1041" xr:uid="{00000000-0005-0000-0000-000012070000}"/>
    <cellStyle name="_Y2006 Eliminators_2006 Budget Review - Fully Consolidated P&amp;L_01132006-Cristie_V2_Book3_2006 Budget Review - Fully Consolidated P&amp;L_01262006_2006 Budget Review - Fully Consolidated P&amp;L_01262006_2007 July Ref'cst Presentation_0814" xfId="1042" xr:uid="{00000000-0005-0000-0000-000013070000}"/>
    <cellStyle name="_Y2006 Eliminators_2006 Budget Review - Fully Consolidated P&amp;L_01132006-Cristie_V2_Book3_2006 Budget Review - Fully Consolidated P&amp;L_01262006_2006 Budget Review - Fully Consolidated P&amp;L_01262006_2007 July Ref'cst Presentation_V2" xfId="1043" xr:uid="{00000000-0005-0000-0000-000014070000}"/>
    <cellStyle name="_Y2006 Eliminators_2006 Budget Review - Fully Consolidated P&amp;L_01132006-Cristie_V2_Book3_2006 Budget Review - Fully Consolidated P&amp;L_01262006_2006 Budget Review - Fully Consolidated P&amp;L_01262006_2007 July Ref'cst Presentation_V2_Proposed" xfId="1044" xr:uid="{00000000-0005-0000-0000-000015070000}"/>
    <cellStyle name="_Y2006 Eliminators_2006 Budget Review - Fully Consolidated P&amp;L_01132006-Cristie_V2_Book3_2006 Budget Review - Fully Consolidated P&amp;L_01262006_2006 Budget Review - Fully Consolidated P&amp;L_01262006_2007 Q2 Presentation" xfId="1045" xr:uid="{00000000-0005-0000-0000-000016070000}"/>
    <cellStyle name="_Y2006 Eliminators_2006 Budget Review - Fully Consolidated P&amp;L_01132006-Cristie_V2_Book3_2006 Budget Review - Fully Consolidated P&amp;L_01262006_2006 Budget Review - Fully Consolidated P&amp;L_01262006_Book1" xfId="1046" xr:uid="{00000000-0005-0000-0000-000017070000}"/>
    <cellStyle name="_Y2006 Eliminators_2006 Budget Review - Fully Consolidated P&amp;L_01132006-Cristie_V2_Book3_2006 Budget Review - Fully Consolidated P&amp;L_01262006_2006 Budget Review - Fully Consolidated P&amp;L_01262006_Book4" xfId="1047" xr:uid="{00000000-0005-0000-0000-000018070000}"/>
    <cellStyle name="_Y2006 Eliminators_2006 Budget Review - Fully Consolidated P&amp;L_01132006-Cristie_V2_Book3_2006 Budget Review - Fully Consolidated P&amp;L_01262006_2006 Budget Review - Fully Consolidated P&amp;L_01262006_Condensed by Q" xfId="1048" xr:uid="{00000000-0005-0000-0000-000019070000}"/>
    <cellStyle name="_Y2006 Eliminators_2006 Budget Review - Fully Consolidated P&amp;L_01132006-Cristie_V2_Book3_2006 Budget Review - Fully Consolidated P&amp;L_01262006_2007 July Ref'cst Presentation" xfId="1049" xr:uid="{00000000-0005-0000-0000-00001A070000}"/>
    <cellStyle name="_Y2006 Eliminators_2006 Budget Review - Fully Consolidated P&amp;L_01132006-Cristie_V2_Book3_2006 Budget Review - Fully Consolidated P&amp;L_01262006_2007 July Ref'cst Presentation_07162007" xfId="1050" xr:uid="{00000000-0005-0000-0000-00001B070000}"/>
    <cellStyle name="_Y2006 Eliminators_2006 Budget Review - Fully Consolidated P&amp;L_01132006-Cristie_V2_Book3_2006 Budget Review - Fully Consolidated P&amp;L_01262006_2007 July Ref'cst Presentation_0814" xfId="1051" xr:uid="{00000000-0005-0000-0000-00001C070000}"/>
    <cellStyle name="_Y2006 Eliminators_2006 Budget Review - Fully Consolidated P&amp;L_01132006-Cristie_V2_Book3_2006 Budget Review - Fully Consolidated P&amp;L_01262006_2007 July Ref'cst Presentation_V2" xfId="1052" xr:uid="{00000000-0005-0000-0000-00001D070000}"/>
    <cellStyle name="_Y2006 Eliminators_2006 Budget Review - Fully Consolidated P&amp;L_01132006-Cristie_V2_Book3_2006 Budget Review - Fully Consolidated P&amp;L_01262006_2007 July Ref'cst Presentation_V2_Proposed" xfId="1053" xr:uid="{00000000-0005-0000-0000-00001E070000}"/>
    <cellStyle name="_Y2006 Eliminators_2006 Budget Review - Fully Consolidated P&amp;L_01132006-Cristie_V2_Book3_2006 Budget Review - Fully Consolidated P&amp;L_01262006_2007 Q2 Presentation" xfId="1054" xr:uid="{00000000-0005-0000-0000-00001F070000}"/>
    <cellStyle name="_Y2006 Eliminators_2006 Budget Review - Fully Consolidated P&amp;L_01132006-Cristie_V2_Book3_2006 Budget Review - Fully Consolidated P&amp;L_01262006_Book1" xfId="1055" xr:uid="{00000000-0005-0000-0000-000020070000}"/>
    <cellStyle name="_Y2006 Eliminators_2006 Budget Review - Fully Consolidated P&amp;L_01132006-Cristie_V2_Book3_2006 Budget Review - Fully Consolidated P&amp;L_01262006_Book4" xfId="1056" xr:uid="{00000000-0005-0000-0000-000021070000}"/>
    <cellStyle name="_Y2006 Eliminators_2006 Budget Review - Fully Consolidated P&amp;L_01132006-Cristie_V2_Book3_2006 Budget Review - Fully Consolidated P&amp;L_01262006_Condensed by Q" xfId="1057" xr:uid="{00000000-0005-0000-0000-000022070000}"/>
    <cellStyle name="_Y2006 Eliminators_2006 Budget Review - Fully Consolidated P&amp;L_01132006-Cristie_V2_Book3_2007 July Ref'cst Presentation" xfId="1058" xr:uid="{00000000-0005-0000-0000-000023070000}"/>
    <cellStyle name="_Y2006 Eliminators_2006 Budget Review - Fully Consolidated P&amp;L_01132006-Cristie_V2_Book3_2007 July Ref'cst Presentation_07162007" xfId="1059" xr:uid="{00000000-0005-0000-0000-000024070000}"/>
    <cellStyle name="_Y2006 Eliminators_2006 Budget Review - Fully Consolidated P&amp;L_01132006-Cristie_V2_Book3_2007 July Ref'cst Presentation_0814" xfId="1060" xr:uid="{00000000-0005-0000-0000-000025070000}"/>
    <cellStyle name="_Y2006 Eliminators_2006 Budget Review - Fully Consolidated P&amp;L_01132006-Cristie_V2_Book3_2007 July Ref'cst Presentation_V2" xfId="1061" xr:uid="{00000000-0005-0000-0000-000026070000}"/>
    <cellStyle name="_Y2006 Eliminators_2006 Budget Review - Fully Consolidated P&amp;L_01132006-Cristie_V2_Book3_2007 July Ref'cst Presentation_V2_Proposed" xfId="1062" xr:uid="{00000000-0005-0000-0000-000027070000}"/>
    <cellStyle name="_Y2006 Eliminators_2006 Budget Review - Fully Consolidated P&amp;L_01132006-Cristie_V2_Book3_2007 Q2 Presentation" xfId="1063" xr:uid="{00000000-0005-0000-0000-000028070000}"/>
    <cellStyle name="_Y2006 Eliminators_2006 Budget Review - Fully Consolidated P&amp;L_01132006-Cristie_V2_Book3_Book1" xfId="1064" xr:uid="{00000000-0005-0000-0000-000029070000}"/>
    <cellStyle name="_Y2006 Eliminators_2006 Budget Review - Fully Consolidated P&amp;L_01132006-Cristie_V2_Book3_Book4" xfId="1065" xr:uid="{00000000-0005-0000-0000-00002A070000}"/>
    <cellStyle name="_Y2006 Eliminators_2006 Budget Review - Fully Consolidated P&amp;L_01132006-Cristie_V2_Book3_Condensed by Q" xfId="1066" xr:uid="{00000000-0005-0000-0000-00002B070000}"/>
    <cellStyle name="_Y2006 Eliminators_2006 Budget Review - Fully Consolidated P&amp;L_01132006-Cristie_V2_Book4" xfId="1067" xr:uid="{00000000-0005-0000-0000-00002C070000}"/>
    <cellStyle name="_Y2006 Eliminators_2006 Budget Review - Fully Consolidated P&amp;L_01132006-Cristie_V2_Condensed by Q" xfId="1068" xr:uid="{00000000-0005-0000-0000-00002D070000}"/>
    <cellStyle name="_Y2006 Eliminators_2006 Budget Review - Fully Consolidated P&amp;L_01132006-Cristie_V2_OpEx" xfId="1069" xr:uid="{00000000-0005-0000-0000-00002E070000}"/>
    <cellStyle name="_Y2006 Eliminators_2006 Budget Review - Fully Consolidated P&amp;L_01132006-Cristie_V2_OpEx_1st Review_V3" xfId="1070" xr:uid="{00000000-0005-0000-0000-00002F070000}"/>
    <cellStyle name="_Y2006 Eliminators_2006 Budget Review - Fully Consolidated P&amp;L_01132006-Cristie_V2_OpEx_2006 Budget Review - Fully Consolidated P&amp;L_01262006" xfId="1071" xr:uid="{00000000-0005-0000-0000-000030070000}"/>
    <cellStyle name="_Y2006 Eliminators_2006 Budget Review - Fully Consolidated P&amp;L_01132006-Cristie_V2_OpEx_2006 Budget Review - Fully Consolidated P&amp;L_01262006_1st Review_V3" xfId="1072" xr:uid="{00000000-0005-0000-0000-000031070000}"/>
    <cellStyle name="_Y2006 Eliminators_2006 Budget Review - Fully Consolidated P&amp;L_01132006-Cristie_V2_OpEx_2006 Budget Review - Fully Consolidated P&amp;L_01262006_2006 Budget Review - Fully Consolidated P&amp;L_01262006" xfId="1073" xr:uid="{00000000-0005-0000-0000-000032070000}"/>
    <cellStyle name="_Y2006 Eliminators_2006 Budget Review - Fully Consolidated P&amp;L_01132006-Cristie_V2_OpEx_2006 Budget Review - Fully Consolidated P&amp;L_01262006_2006 Budget Review - Fully Consolidated P&amp;L_01262006_1st Review_V3" xfId="1074" xr:uid="{00000000-0005-0000-0000-000033070000}"/>
    <cellStyle name="_Y2006 Eliminators_2006 Budget Review - Fully Consolidated P&amp;L_01132006-Cristie_V2_OpEx_2006 Budget Review - Fully Consolidated P&amp;L_01262006_2006 Budget Review - Fully Consolidated P&amp;L_01262006_2007 July Ref'cst Presentation" xfId="1075" xr:uid="{00000000-0005-0000-0000-000034070000}"/>
    <cellStyle name="_Y2006 Eliminators_2006 Budget Review - Fully Consolidated P&amp;L_01132006-Cristie_V2_OpEx_2006 Budget Review - Fully Consolidated P&amp;L_01262006_2006 Budget Review - Fully Consolidated P&amp;L_01262006_2007 July Ref'cst Presentation_07162007" xfId="1076" xr:uid="{00000000-0005-0000-0000-000035070000}"/>
    <cellStyle name="_Y2006 Eliminators_2006 Budget Review - Fully Consolidated P&amp;L_01132006-Cristie_V2_OpEx_2006 Budget Review - Fully Consolidated P&amp;L_01262006_2006 Budget Review - Fully Consolidated P&amp;L_01262006_2007 July Ref'cst Presentation_0814" xfId="1077" xr:uid="{00000000-0005-0000-0000-000036070000}"/>
    <cellStyle name="_Y2006 Eliminators_2006 Budget Review - Fully Consolidated P&amp;L_01132006-Cristie_V2_OpEx_2006 Budget Review - Fully Consolidated P&amp;L_01262006_2006 Budget Review - Fully Consolidated P&amp;L_01262006_2007 July Ref'cst Presentation_V2" xfId="1078" xr:uid="{00000000-0005-0000-0000-000037070000}"/>
    <cellStyle name="_Y2006 Eliminators_2006 Budget Review - Fully Consolidated P&amp;L_01132006-Cristie_V2_OpEx_2006 Budget Review - Fully Consolidated P&amp;L_01262006_2006 Budget Review - Fully Consolidated P&amp;L_01262006_2007 July Ref'cst Presentation_V2_Proposed" xfId="1079" xr:uid="{00000000-0005-0000-0000-000038070000}"/>
    <cellStyle name="_Y2006 Eliminators_2006 Budget Review - Fully Consolidated P&amp;L_01132006-Cristie_V2_OpEx_2006 Budget Review - Fully Consolidated P&amp;L_01262006_2006 Budget Review - Fully Consolidated P&amp;L_01262006_2007 Q2 Presentation" xfId="1080" xr:uid="{00000000-0005-0000-0000-000039070000}"/>
    <cellStyle name="_Y2006 Eliminators_2006 Budget Review - Fully Consolidated P&amp;L_01132006-Cristie_V2_OpEx_2006 Budget Review - Fully Consolidated P&amp;L_01262006_2006 Budget Review - Fully Consolidated P&amp;L_01262006_Book1" xfId="1081" xr:uid="{00000000-0005-0000-0000-00003A070000}"/>
    <cellStyle name="_Y2006 Eliminators_2006 Budget Review - Fully Consolidated P&amp;L_01132006-Cristie_V2_OpEx_2006 Budget Review - Fully Consolidated P&amp;L_01262006_2006 Budget Review - Fully Consolidated P&amp;L_01262006_Book4" xfId="1082" xr:uid="{00000000-0005-0000-0000-00003B070000}"/>
    <cellStyle name="_Y2006 Eliminators_2006 Budget Review - Fully Consolidated P&amp;L_01132006-Cristie_V2_OpEx_2006 Budget Review - Fully Consolidated P&amp;L_01262006_2006 Budget Review - Fully Consolidated P&amp;L_01262006_Condensed by Q" xfId="1083" xr:uid="{00000000-0005-0000-0000-00003C070000}"/>
    <cellStyle name="_Y2006 Eliminators_2006 Budget Review - Fully Consolidated P&amp;L_01132006-Cristie_V2_OpEx_2006 Budget Review - Fully Consolidated P&amp;L_01262006_2007 July Ref'cst Presentation" xfId="1084" xr:uid="{00000000-0005-0000-0000-00003D070000}"/>
    <cellStyle name="_Y2006 Eliminators_2006 Budget Review - Fully Consolidated P&amp;L_01132006-Cristie_V2_OpEx_2006 Budget Review - Fully Consolidated P&amp;L_01262006_2007 July Ref'cst Presentation_07162007" xfId="1085" xr:uid="{00000000-0005-0000-0000-00003E070000}"/>
    <cellStyle name="_Y2006 Eliminators_2006 Budget Review - Fully Consolidated P&amp;L_01132006-Cristie_V2_OpEx_2006 Budget Review - Fully Consolidated P&amp;L_01262006_2007 July Ref'cst Presentation_0814" xfId="1086" xr:uid="{00000000-0005-0000-0000-00003F070000}"/>
    <cellStyle name="_Y2006 Eliminators_2006 Budget Review - Fully Consolidated P&amp;L_01132006-Cristie_V2_OpEx_2006 Budget Review - Fully Consolidated P&amp;L_01262006_2007 July Ref'cst Presentation_V2" xfId="1087" xr:uid="{00000000-0005-0000-0000-000040070000}"/>
    <cellStyle name="_Y2006 Eliminators_2006 Budget Review - Fully Consolidated P&amp;L_01132006-Cristie_V2_OpEx_2006 Budget Review - Fully Consolidated P&amp;L_01262006_2007 July Ref'cst Presentation_V2_Proposed" xfId="1088" xr:uid="{00000000-0005-0000-0000-000041070000}"/>
    <cellStyle name="_Y2006 Eliminators_2006 Budget Review - Fully Consolidated P&amp;L_01132006-Cristie_V2_OpEx_2006 Budget Review - Fully Consolidated P&amp;L_01262006_2007 Q2 Presentation" xfId="1089" xr:uid="{00000000-0005-0000-0000-000042070000}"/>
    <cellStyle name="_Y2006 Eliminators_2006 Budget Review - Fully Consolidated P&amp;L_01132006-Cristie_V2_OpEx_2006 Budget Review - Fully Consolidated P&amp;L_01262006_Book1" xfId="1090" xr:uid="{00000000-0005-0000-0000-000043070000}"/>
    <cellStyle name="_Y2006 Eliminators_2006 Budget Review - Fully Consolidated P&amp;L_01132006-Cristie_V2_OpEx_2006 Budget Review - Fully Consolidated P&amp;L_01262006_Book4" xfId="1091" xr:uid="{00000000-0005-0000-0000-000044070000}"/>
    <cellStyle name="_Y2006 Eliminators_2006 Budget Review - Fully Consolidated P&amp;L_01132006-Cristie_V2_OpEx_2006 Budget Review - Fully Consolidated P&amp;L_01262006_Condensed by Q" xfId="1092" xr:uid="{00000000-0005-0000-0000-000045070000}"/>
    <cellStyle name="_Y2006 Eliminators_2006 Budget Review - Fully Consolidated P&amp;L_01132006-Cristie_V2_OpEx_2007 July Ref'cst Presentation" xfId="1093" xr:uid="{00000000-0005-0000-0000-000046070000}"/>
    <cellStyle name="_Y2006 Eliminators_2006 Budget Review - Fully Consolidated P&amp;L_01132006-Cristie_V2_OpEx_2007 July Ref'cst Presentation_07162007" xfId="1094" xr:uid="{00000000-0005-0000-0000-000047070000}"/>
    <cellStyle name="_Y2006 Eliminators_2006 Budget Review - Fully Consolidated P&amp;L_01132006-Cristie_V2_OpEx_2007 July Ref'cst Presentation_0814" xfId="1095" xr:uid="{00000000-0005-0000-0000-000048070000}"/>
    <cellStyle name="_Y2006 Eliminators_2006 Budget Review - Fully Consolidated P&amp;L_01132006-Cristie_V2_OpEx_2007 July Ref'cst Presentation_V2" xfId="1096" xr:uid="{00000000-0005-0000-0000-000049070000}"/>
    <cellStyle name="_Y2006 Eliminators_2006 Budget Review - Fully Consolidated P&amp;L_01132006-Cristie_V2_OpEx_2007 July Ref'cst Presentation_V2_Proposed" xfId="1097" xr:uid="{00000000-0005-0000-0000-00004A070000}"/>
    <cellStyle name="_Y2006 Eliminators_2006 Budget Review - Fully Consolidated P&amp;L_01132006-Cristie_V2_OpEx_2007 Q2 Presentation" xfId="1098" xr:uid="{00000000-0005-0000-0000-00004B070000}"/>
    <cellStyle name="_Y2006 Eliminators_2006 Budget Review - Fully Consolidated P&amp;L_01132006-Cristie_V2_OpEx_Book1" xfId="1099" xr:uid="{00000000-0005-0000-0000-00004C070000}"/>
    <cellStyle name="_Y2006 Eliminators_2006 Budget Review - Fully Consolidated P&amp;L_01132006-Cristie_V2_OpEx_Book4" xfId="1100" xr:uid="{00000000-0005-0000-0000-00004D070000}"/>
    <cellStyle name="_Y2006 Eliminators_2006 Budget Review - Fully Consolidated P&amp;L_01132006-Cristie_V2_OpEx_Condensed by Q" xfId="1101" xr:uid="{00000000-0005-0000-0000-00004E070000}"/>
    <cellStyle name="_Y2006 Eliminators_2006 Budget Review - Fully Consolidated P&amp;L_01262006" xfId="1102" xr:uid="{00000000-0005-0000-0000-00004F070000}"/>
    <cellStyle name="_Y2006 Eliminators_2006 Budget Review - Fully Consolidated P&amp;L_01262006_1st Review_V3" xfId="1103" xr:uid="{00000000-0005-0000-0000-000050070000}"/>
    <cellStyle name="_Y2006 Eliminators_2006 Budget Review - Fully Consolidated P&amp;L_01262006_2006 Budget Review - Fully Consolidated P&amp;L_01262006" xfId="1104" xr:uid="{00000000-0005-0000-0000-000051070000}"/>
    <cellStyle name="_Y2006 Eliminators_2006 Budget Review - Fully Consolidated P&amp;L_01262006_2006 Budget Review - Fully Consolidated P&amp;L_01262006_1st Review_V3" xfId="1105" xr:uid="{00000000-0005-0000-0000-000052070000}"/>
    <cellStyle name="_Y2006 Eliminators_2006 Budget Review - Fully Consolidated P&amp;L_01262006_2006 Budget Review - Fully Consolidated P&amp;L_01262006_2007 July Ref'cst Presentation" xfId="1106" xr:uid="{00000000-0005-0000-0000-000053070000}"/>
    <cellStyle name="_Y2006 Eliminators_2006 Budget Review - Fully Consolidated P&amp;L_01262006_2006 Budget Review - Fully Consolidated P&amp;L_01262006_2007 July Ref'cst Presentation_07162007" xfId="1107" xr:uid="{00000000-0005-0000-0000-000054070000}"/>
    <cellStyle name="_Y2006 Eliminators_2006 Budget Review - Fully Consolidated P&amp;L_01262006_2006 Budget Review - Fully Consolidated P&amp;L_01262006_2007 July Ref'cst Presentation_0814" xfId="1108" xr:uid="{00000000-0005-0000-0000-000055070000}"/>
    <cellStyle name="_Y2006 Eliminators_2006 Budget Review - Fully Consolidated P&amp;L_01262006_2006 Budget Review - Fully Consolidated P&amp;L_01262006_2007 July Ref'cst Presentation_V2" xfId="1109" xr:uid="{00000000-0005-0000-0000-000056070000}"/>
    <cellStyle name="_Y2006 Eliminators_2006 Budget Review - Fully Consolidated P&amp;L_01262006_2006 Budget Review - Fully Consolidated P&amp;L_01262006_2007 July Ref'cst Presentation_V2_Proposed" xfId="1110" xr:uid="{00000000-0005-0000-0000-000057070000}"/>
    <cellStyle name="_Y2006 Eliminators_2006 Budget Review - Fully Consolidated P&amp;L_01262006_2006 Budget Review - Fully Consolidated P&amp;L_01262006_2007 Q2 Presentation" xfId="1111" xr:uid="{00000000-0005-0000-0000-000058070000}"/>
    <cellStyle name="_Y2006 Eliminators_2006 Budget Review - Fully Consolidated P&amp;L_01262006_2006 Budget Review - Fully Consolidated P&amp;L_01262006_Book1" xfId="1112" xr:uid="{00000000-0005-0000-0000-000059070000}"/>
    <cellStyle name="_Y2006 Eliminators_2006 Budget Review - Fully Consolidated P&amp;L_01262006_2006 Budget Review - Fully Consolidated P&amp;L_01262006_Book4" xfId="1113" xr:uid="{00000000-0005-0000-0000-00005A070000}"/>
    <cellStyle name="_Y2006 Eliminators_2006 Budget Review - Fully Consolidated P&amp;L_01262006_2006 Budget Review - Fully Consolidated P&amp;L_01262006_Condensed by Q" xfId="1114" xr:uid="{00000000-0005-0000-0000-00005B070000}"/>
    <cellStyle name="_Y2006 Eliminators_2006 Budget Review - Fully Consolidated P&amp;L_01262006_2007 July Ref'cst Presentation" xfId="1115" xr:uid="{00000000-0005-0000-0000-00005C070000}"/>
    <cellStyle name="_Y2006 Eliminators_2006 Budget Review - Fully Consolidated P&amp;L_01262006_2007 July Ref'cst Presentation_07162007" xfId="1116" xr:uid="{00000000-0005-0000-0000-00005D070000}"/>
    <cellStyle name="_Y2006 Eliminators_2006 Budget Review - Fully Consolidated P&amp;L_01262006_2007 July Ref'cst Presentation_0814" xfId="1117" xr:uid="{00000000-0005-0000-0000-00005E070000}"/>
    <cellStyle name="_Y2006 Eliminators_2006 Budget Review - Fully Consolidated P&amp;L_01262006_2007 July Ref'cst Presentation_V2" xfId="1118" xr:uid="{00000000-0005-0000-0000-00005F070000}"/>
    <cellStyle name="_Y2006 Eliminators_2006 Budget Review - Fully Consolidated P&amp;L_01262006_2007 July Ref'cst Presentation_V2_Proposed" xfId="1119" xr:uid="{00000000-0005-0000-0000-000060070000}"/>
    <cellStyle name="_Y2006 Eliminators_2006 Budget Review - Fully Consolidated P&amp;L_01262006_2007 Q2 Presentation" xfId="1120" xr:uid="{00000000-0005-0000-0000-000061070000}"/>
    <cellStyle name="_Y2006 Eliminators_2006 Budget Review - Fully Consolidated P&amp;L_01262006_Book1" xfId="1121" xr:uid="{00000000-0005-0000-0000-000062070000}"/>
    <cellStyle name="_Y2006 Eliminators_2006 Budget Review - Fully Consolidated P&amp;L_01262006_Book4" xfId="1122" xr:uid="{00000000-0005-0000-0000-000063070000}"/>
    <cellStyle name="_Y2006 Eliminators_2006 Budget Review - Fully Consolidated P&amp;L_01262006_Condensed by Q" xfId="1123" xr:uid="{00000000-0005-0000-0000-000064070000}"/>
    <cellStyle name="_Y2006 Eliminators_2006 Budget Review - Fully Consolidated P&amp;L_01262006_v1" xfId="1124" xr:uid="{00000000-0005-0000-0000-000065070000}"/>
    <cellStyle name="_Y2006 Eliminators_2006 Budget Review - Fully Consolidated P&amp;L_01262006_v1_1st Review_V3" xfId="1125" xr:uid="{00000000-0005-0000-0000-000066070000}"/>
    <cellStyle name="_Y2006 Eliminators_2006 Budget Review - Fully Consolidated P&amp;L_01262006_v1_2006 Budget Review - Fully Consolidated P&amp;L_01262006" xfId="1126" xr:uid="{00000000-0005-0000-0000-000067070000}"/>
    <cellStyle name="_Y2006 Eliminators_2006 Budget Review - Fully Consolidated P&amp;L_01262006_v1_2006 Budget Review - Fully Consolidated P&amp;L_01262006_1st Review_V3" xfId="1127" xr:uid="{00000000-0005-0000-0000-000068070000}"/>
    <cellStyle name="_Y2006 Eliminators_2006 Budget Review - Fully Consolidated P&amp;L_01262006_v1_2006 Budget Review - Fully Consolidated P&amp;L_01262006_2006 Budget Review - Fully Consolidated P&amp;L_01262006" xfId="1128" xr:uid="{00000000-0005-0000-0000-000069070000}"/>
    <cellStyle name="_Y2006 Eliminators_2006 Budget Review - Fully Consolidated P&amp;L_01262006_v1_2006 Budget Review - Fully Consolidated P&amp;L_01262006_2006 Budget Review - Fully Consolidated P&amp;L_01262006_1st Review_V3" xfId="1129" xr:uid="{00000000-0005-0000-0000-00006A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" xfId="1130" xr:uid="{00000000-0005-0000-0000-00006B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_1st Review_V3" xfId="1131" xr:uid="{00000000-0005-0000-0000-00006C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_2007 July Ref'cst Pre" xfId="1132" xr:uid="{00000000-0005-0000-0000-00006D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_2007 Q2 Presentation" xfId="1133" xr:uid="{00000000-0005-0000-0000-00006E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_Book1" xfId="1134" xr:uid="{00000000-0005-0000-0000-00006F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_Book4" xfId="1135" xr:uid="{00000000-0005-0000-0000-000070070000}"/>
    <cellStyle name="_Y2006 Eliminators_2006 Budget Review - Fully Consolidated P&amp;L_01262006_v1_2006 Budget Review - Fully Consolidated P&amp;L_01262006_2006 Budget Review - Fully Consolidated P&amp;L_01262006_2006 Budget Review - Fully Consolidated P&amp;L_01262006_Condensed by Q" xfId="1136" xr:uid="{00000000-0005-0000-0000-000071070000}"/>
    <cellStyle name="_Y2006 Eliminators_2006 Budget Review - Fully Consolidated P&amp;L_01262006_v1_2006 Budget Review - Fully Consolidated P&amp;L_01262006_2006 Budget Review - Fully Consolidated P&amp;L_01262006_2007 July Ref'cst Presentation" xfId="1137" xr:uid="{00000000-0005-0000-0000-000072070000}"/>
    <cellStyle name="_Y2006 Eliminators_2006 Budget Review - Fully Consolidated P&amp;L_01262006_v1_2006 Budget Review - Fully Consolidated P&amp;L_01262006_2006 Budget Review - Fully Consolidated P&amp;L_01262006_2007 July Ref'cst Presentation_07162007" xfId="1138" xr:uid="{00000000-0005-0000-0000-000073070000}"/>
    <cellStyle name="_Y2006 Eliminators_2006 Budget Review - Fully Consolidated P&amp;L_01262006_v1_2006 Budget Review - Fully Consolidated P&amp;L_01262006_2006 Budget Review - Fully Consolidated P&amp;L_01262006_2007 July Ref'cst Presentation_0814" xfId="1139" xr:uid="{00000000-0005-0000-0000-000074070000}"/>
    <cellStyle name="_Y2006 Eliminators_2006 Budget Review - Fully Consolidated P&amp;L_01262006_v1_2006 Budget Review - Fully Consolidated P&amp;L_01262006_2006 Budget Review - Fully Consolidated P&amp;L_01262006_2007 July Ref'cst Presentation_V2" xfId="1140" xr:uid="{00000000-0005-0000-0000-000075070000}"/>
    <cellStyle name="_Y2006 Eliminators_2006 Budget Review - Fully Consolidated P&amp;L_01262006_v1_2006 Budget Review - Fully Consolidated P&amp;L_01262006_2006 Budget Review - Fully Consolidated P&amp;L_01262006_2007 July Ref'cst Presentation_V2_Proposed" xfId="1141" xr:uid="{00000000-0005-0000-0000-000076070000}"/>
    <cellStyle name="_Y2006 Eliminators_2006 Budget Review - Fully Consolidated P&amp;L_01262006_v1_2006 Budget Review - Fully Consolidated P&amp;L_01262006_2006 Budget Review - Fully Consolidated P&amp;L_01262006_2007 Q2 Presentation" xfId="1142" xr:uid="{00000000-0005-0000-0000-000077070000}"/>
    <cellStyle name="_Y2006 Eliminators_2006 Budget Review - Fully Consolidated P&amp;L_01262006_v1_2006 Budget Review - Fully Consolidated P&amp;L_01262006_2006 Budget Review - Fully Consolidated P&amp;L_01262006_Book1" xfId="1143" xr:uid="{00000000-0005-0000-0000-000078070000}"/>
    <cellStyle name="_Y2006 Eliminators_2006 Budget Review - Fully Consolidated P&amp;L_01262006_v1_2006 Budget Review - Fully Consolidated P&amp;L_01262006_2006 Budget Review - Fully Consolidated P&amp;L_01262006_Book4" xfId="1144" xr:uid="{00000000-0005-0000-0000-000079070000}"/>
    <cellStyle name="_Y2006 Eliminators_2006 Budget Review - Fully Consolidated P&amp;L_01262006_v1_2006 Budget Review - Fully Consolidated P&amp;L_01262006_2006 Budget Review - Fully Consolidated P&amp;L_01262006_Condensed by Q" xfId="1145" xr:uid="{00000000-0005-0000-0000-00007A070000}"/>
    <cellStyle name="_Y2006 Eliminators_2006 Budget Review - Fully Consolidated P&amp;L_01262006_v1_2006 Budget Review - Fully Consolidated P&amp;L_01262006_2007 July Ref'cst Presentation" xfId="1146" xr:uid="{00000000-0005-0000-0000-00007B070000}"/>
    <cellStyle name="_Y2006 Eliminators_2006 Budget Review - Fully Consolidated P&amp;L_01262006_v1_2006 Budget Review - Fully Consolidated P&amp;L_01262006_2007 July Ref'cst Presentation_07162007" xfId="1147" xr:uid="{00000000-0005-0000-0000-00007C070000}"/>
    <cellStyle name="_Y2006 Eliminators_2006 Budget Review - Fully Consolidated P&amp;L_01262006_v1_2006 Budget Review - Fully Consolidated P&amp;L_01262006_2007 July Ref'cst Presentation_0814" xfId="1148" xr:uid="{00000000-0005-0000-0000-00007D070000}"/>
    <cellStyle name="_Y2006 Eliminators_2006 Budget Review - Fully Consolidated P&amp;L_01262006_v1_2006 Budget Review - Fully Consolidated P&amp;L_01262006_2007 July Ref'cst Presentation_V2" xfId="1149" xr:uid="{00000000-0005-0000-0000-00007E070000}"/>
    <cellStyle name="_Y2006 Eliminators_2006 Budget Review - Fully Consolidated P&amp;L_01262006_v1_2006 Budget Review - Fully Consolidated P&amp;L_01262006_2007 July Ref'cst Presentation_V2_Proposed" xfId="1150" xr:uid="{00000000-0005-0000-0000-00007F070000}"/>
    <cellStyle name="_Y2006 Eliminators_2006 Budget Review - Fully Consolidated P&amp;L_01262006_v1_2006 Budget Review - Fully Consolidated P&amp;L_01262006_2007 Q2 Presentation" xfId="1151" xr:uid="{00000000-0005-0000-0000-000080070000}"/>
    <cellStyle name="_Y2006 Eliminators_2006 Budget Review - Fully Consolidated P&amp;L_01262006_v1_2006 Budget Review - Fully Consolidated P&amp;L_01262006_Book1" xfId="1152" xr:uid="{00000000-0005-0000-0000-000081070000}"/>
    <cellStyle name="_Y2006 Eliminators_2006 Budget Review - Fully Consolidated P&amp;L_01262006_v1_2006 Budget Review - Fully Consolidated P&amp;L_01262006_Book4" xfId="1153" xr:uid="{00000000-0005-0000-0000-000082070000}"/>
    <cellStyle name="_Y2006 Eliminators_2006 Budget Review - Fully Consolidated P&amp;L_01262006_v1_2006 Budget Review - Fully Consolidated P&amp;L_01262006_Condensed by Q" xfId="1154" xr:uid="{00000000-0005-0000-0000-000083070000}"/>
    <cellStyle name="_Y2006 Eliminators_2006 Budget Review - Fully Consolidated P&amp;L_01262006_v1_2007 July Ref'cst Presentation" xfId="1155" xr:uid="{00000000-0005-0000-0000-000084070000}"/>
    <cellStyle name="_Y2006 Eliminators_2006 Budget Review - Fully Consolidated P&amp;L_01262006_v1_2007 July Ref'cst Presentation_07162007" xfId="1156" xr:uid="{00000000-0005-0000-0000-000085070000}"/>
    <cellStyle name="_Y2006 Eliminators_2006 Budget Review - Fully Consolidated P&amp;L_01262006_v1_2007 July Ref'cst Presentation_0814" xfId="1157" xr:uid="{00000000-0005-0000-0000-000086070000}"/>
    <cellStyle name="_Y2006 Eliminators_2006 Budget Review - Fully Consolidated P&amp;L_01262006_v1_2007 July Ref'cst Presentation_V2" xfId="1158" xr:uid="{00000000-0005-0000-0000-000087070000}"/>
    <cellStyle name="_Y2006 Eliminators_2006 Budget Review - Fully Consolidated P&amp;L_01262006_v1_2007 July Ref'cst Presentation_V2_Proposed" xfId="1159" xr:uid="{00000000-0005-0000-0000-000088070000}"/>
    <cellStyle name="_Y2006 Eliminators_2006 Budget Review - Fully Consolidated P&amp;L_01262006_v1_2007 Q2 Presentation" xfId="1160" xr:uid="{00000000-0005-0000-0000-000089070000}"/>
    <cellStyle name="_Y2006 Eliminators_2006 Budget Review - Fully Consolidated P&amp;L_01262006_v1_Book1" xfId="1161" xr:uid="{00000000-0005-0000-0000-00008A070000}"/>
    <cellStyle name="_Y2006 Eliminators_2006 Budget Review - Fully Consolidated P&amp;L_01262006_v1_Book3" xfId="1162" xr:uid="{00000000-0005-0000-0000-00008B070000}"/>
    <cellStyle name="_Y2006 Eliminators_2006 Budget Review - Fully Consolidated P&amp;L_01262006_v1_Book3_1st Review_V3" xfId="1163" xr:uid="{00000000-0005-0000-0000-00008C070000}"/>
    <cellStyle name="_Y2006 Eliminators_2006 Budget Review - Fully Consolidated P&amp;L_01262006_v1_Book3_2006 Budget Review - Fully Consolidated P&amp;L_01262006" xfId="1164" xr:uid="{00000000-0005-0000-0000-00008D070000}"/>
    <cellStyle name="_Y2006 Eliminators_2006 Budget Review - Fully Consolidated P&amp;L_01262006_v1_Book3_2006 Budget Review - Fully Consolidated P&amp;L_01262006_1st Review_V3" xfId="1165" xr:uid="{00000000-0005-0000-0000-00008E070000}"/>
    <cellStyle name="_Y2006 Eliminators_2006 Budget Review - Fully Consolidated P&amp;L_01262006_v1_Book3_2006 Budget Review - Fully Consolidated P&amp;L_01262006_2006 Budget Review - Fully Consolidated P&amp;L_01262006" xfId="1166" xr:uid="{00000000-0005-0000-0000-00008F070000}"/>
    <cellStyle name="_Y2006 Eliminators_2006 Budget Review - Fully Consolidated P&amp;L_01262006_v1_Book3_2006 Budget Review - Fully Consolidated P&amp;L_01262006_2006 Budget Review - Fully Consolidated P&amp;L_01262006_1st Review_V3" xfId="1167" xr:uid="{00000000-0005-0000-0000-000090070000}"/>
    <cellStyle name="_Y2006 Eliminators_2006 Budget Review - Fully Consolidated P&amp;L_01262006_v1_Book3_2006 Budget Review - Fully Consolidated P&amp;L_01262006_2006 Budget Review - Fully Consolidated P&amp;L_01262006_2007 July Ref'cst Presentation" xfId="1168" xr:uid="{00000000-0005-0000-0000-000091070000}"/>
    <cellStyle name="_Y2006 Eliminators_2006 Budget Review - Fully Consolidated P&amp;L_01262006_v1_Book3_2006 Budget Review - Fully Consolidated P&amp;L_01262006_2006 Budget Review - Fully Consolidated P&amp;L_01262006_2007 July Ref'cst Presentation_07162007" xfId="1169" xr:uid="{00000000-0005-0000-0000-000092070000}"/>
    <cellStyle name="_Y2006 Eliminators_2006 Budget Review - Fully Consolidated P&amp;L_01262006_v1_Book3_2006 Budget Review - Fully Consolidated P&amp;L_01262006_2006 Budget Review - Fully Consolidated P&amp;L_01262006_2007 July Ref'cst Presentation_0814" xfId="1170" xr:uid="{00000000-0005-0000-0000-000093070000}"/>
    <cellStyle name="_Y2006 Eliminators_2006 Budget Review - Fully Consolidated P&amp;L_01262006_v1_Book3_2006 Budget Review - Fully Consolidated P&amp;L_01262006_2006 Budget Review - Fully Consolidated P&amp;L_01262006_2007 July Ref'cst Presentation_V2" xfId="1171" xr:uid="{00000000-0005-0000-0000-000094070000}"/>
    <cellStyle name="_Y2006 Eliminators_2006 Budget Review - Fully Consolidated P&amp;L_01262006_v1_Book3_2006 Budget Review - Fully Consolidated P&amp;L_01262006_2006 Budget Review - Fully Consolidated P&amp;L_01262006_2007 July Ref'cst Presentation_V2_Proposed" xfId="1172" xr:uid="{00000000-0005-0000-0000-000095070000}"/>
    <cellStyle name="_Y2006 Eliminators_2006 Budget Review - Fully Consolidated P&amp;L_01262006_v1_Book3_2006 Budget Review - Fully Consolidated P&amp;L_01262006_2006 Budget Review - Fully Consolidated P&amp;L_01262006_2007 Q2 Presentation" xfId="1173" xr:uid="{00000000-0005-0000-0000-000096070000}"/>
    <cellStyle name="_Y2006 Eliminators_2006 Budget Review - Fully Consolidated P&amp;L_01262006_v1_Book3_2006 Budget Review - Fully Consolidated P&amp;L_01262006_2006 Budget Review - Fully Consolidated P&amp;L_01262006_Book1" xfId="1174" xr:uid="{00000000-0005-0000-0000-000097070000}"/>
    <cellStyle name="_Y2006 Eliminators_2006 Budget Review - Fully Consolidated P&amp;L_01262006_v1_Book3_2006 Budget Review - Fully Consolidated P&amp;L_01262006_2006 Budget Review - Fully Consolidated P&amp;L_01262006_Book4" xfId="1175" xr:uid="{00000000-0005-0000-0000-000098070000}"/>
    <cellStyle name="_Y2006 Eliminators_2006 Budget Review - Fully Consolidated P&amp;L_01262006_v1_Book3_2006 Budget Review - Fully Consolidated P&amp;L_01262006_2006 Budget Review - Fully Consolidated P&amp;L_01262006_Condensed by Q" xfId="1176" xr:uid="{00000000-0005-0000-0000-000099070000}"/>
    <cellStyle name="_Y2006 Eliminators_2006 Budget Review - Fully Consolidated P&amp;L_01262006_v1_Book3_2006 Budget Review - Fully Consolidated P&amp;L_01262006_2007 July Ref'cst Presentation" xfId="1177" xr:uid="{00000000-0005-0000-0000-00009A070000}"/>
    <cellStyle name="_Y2006 Eliminators_2006 Budget Review - Fully Consolidated P&amp;L_01262006_v1_Book3_2006 Budget Review - Fully Consolidated P&amp;L_01262006_2007 July Ref'cst Presentation_07162007" xfId="1178" xr:uid="{00000000-0005-0000-0000-00009B070000}"/>
    <cellStyle name="_Y2006 Eliminators_2006 Budget Review - Fully Consolidated P&amp;L_01262006_v1_Book3_2006 Budget Review - Fully Consolidated P&amp;L_01262006_2007 July Ref'cst Presentation_0814" xfId="1179" xr:uid="{00000000-0005-0000-0000-00009C070000}"/>
    <cellStyle name="_Y2006 Eliminators_2006 Budget Review - Fully Consolidated P&amp;L_01262006_v1_Book3_2006 Budget Review - Fully Consolidated P&amp;L_01262006_2007 July Ref'cst Presentation_V2" xfId="1180" xr:uid="{00000000-0005-0000-0000-00009D070000}"/>
    <cellStyle name="_Y2006 Eliminators_2006 Budget Review - Fully Consolidated P&amp;L_01262006_v1_Book3_2006 Budget Review - Fully Consolidated P&amp;L_01262006_2007 July Ref'cst Presentation_V2_Proposed" xfId="1181" xr:uid="{00000000-0005-0000-0000-00009E070000}"/>
    <cellStyle name="_Y2006 Eliminators_2006 Budget Review - Fully Consolidated P&amp;L_01262006_v1_Book3_2006 Budget Review - Fully Consolidated P&amp;L_01262006_2007 Q2 Presentation" xfId="1182" xr:uid="{00000000-0005-0000-0000-00009F070000}"/>
    <cellStyle name="_Y2006 Eliminators_2006 Budget Review - Fully Consolidated P&amp;L_01262006_v1_Book3_2006 Budget Review - Fully Consolidated P&amp;L_01262006_Book1" xfId="1183" xr:uid="{00000000-0005-0000-0000-0000A0070000}"/>
    <cellStyle name="_Y2006 Eliminators_2006 Budget Review - Fully Consolidated P&amp;L_01262006_v1_Book3_2006 Budget Review - Fully Consolidated P&amp;L_01262006_Book4" xfId="1184" xr:uid="{00000000-0005-0000-0000-0000A1070000}"/>
    <cellStyle name="_Y2006 Eliminators_2006 Budget Review - Fully Consolidated P&amp;L_01262006_v1_Book3_2006 Budget Review - Fully Consolidated P&amp;L_01262006_Condensed by Q" xfId="1185" xr:uid="{00000000-0005-0000-0000-0000A2070000}"/>
    <cellStyle name="_Y2006 Eliminators_2006 Budget Review - Fully Consolidated P&amp;L_01262006_v1_Book3_2007 July Ref'cst Presentation" xfId="1186" xr:uid="{00000000-0005-0000-0000-0000A3070000}"/>
    <cellStyle name="_Y2006 Eliminators_2006 Budget Review - Fully Consolidated P&amp;L_01262006_v1_Book3_2007 July Ref'cst Presentation_07162007" xfId="1187" xr:uid="{00000000-0005-0000-0000-0000A4070000}"/>
    <cellStyle name="_Y2006 Eliminators_2006 Budget Review - Fully Consolidated P&amp;L_01262006_v1_Book3_2007 July Ref'cst Presentation_0814" xfId="1188" xr:uid="{00000000-0005-0000-0000-0000A5070000}"/>
    <cellStyle name="_Y2006 Eliminators_2006 Budget Review - Fully Consolidated P&amp;L_01262006_v1_Book3_2007 July Ref'cst Presentation_V2" xfId="1189" xr:uid="{00000000-0005-0000-0000-0000A6070000}"/>
    <cellStyle name="_Y2006 Eliminators_2006 Budget Review - Fully Consolidated P&amp;L_01262006_v1_Book3_2007 July Ref'cst Presentation_V2_Proposed" xfId="1190" xr:uid="{00000000-0005-0000-0000-0000A7070000}"/>
    <cellStyle name="_Y2006 Eliminators_2006 Budget Review - Fully Consolidated P&amp;L_01262006_v1_Book3_2007 Q2 Presentation" xfId="1191" xr:uid="{00000000-0005-0000-0000-0000A8070000}"/>
    <cellStyle name="_Y2006 Eliminators_2006 Budget Review - Fully Consolidated P&amp;L_01262006_v1_Book3_Book1" xfId="1192" xr:uid="{00000000-0005-0000-0000-0000A9070000}"/>
    <cellStyle name="_Y2006 Eliminators_2006 Budget Review - Fully Consolidated P&amp;L_01262006_v1_Book3_Book4" xfId="1193" xr:uid="{00000000-0005-0000-0000-0000AA070000}"/>
    <cellStyle name="_Y2006 Eliminators_2006 Budget Review - Fully Consolidated P&amp;L_01262006_v1_Book3_Condensed by Q" xfId="1194" xr:uid="{00000000-0005-0000-0000-0000AB070000}"/>
    <cellStyle name="_Y2006 Eliminators_2006 Budget Review - Fully Consolidated P&amp;L_01262006_v1_Book4" xfId="1195" xr:uid="{00000000-0005-0000-0000-0000AC070000}"/>
    <cellStyle name="_Y2006 Eliminators_2006 Budget Review - Fully Consolidated P&amp;L_01262006_v1_Condensed by Q" xfId="1196" xr:uid="{00000000-0005-0000-0000-0000AD070000}"/>
    <cellStyle name="_Y2006 Eliminators_2006 Budget Review - Fully Consolidated P&amp;L_01262006_v1_OpEx" xfId="1197" xr:uid="{00000000-0005-0000-0000-0000AE070000}"/>
    <cellStyle name="_Y2006 Eliminators_2006 Budget Review - Fully Consolidated P&amp;L_01262006_v1_OpEx_1st Review_V3" xfId="1198" xr:uid="{00000000-0005-0000-0000-0000AF070000}"/>
    <cellStyle name="_Y2006 Eliminators_2006 Budget Review - Fully Consolidated P&amp;L_01262006_v1_OpEx_2006 Budget Review - Fully Consolidated P&amp;L_01262006" xfId="1199" xr:uid="{00000000-0005-0000-0000-0000B0070000}"/>
    <cellStyle name="_Y2006 Eliminators_2006 Budget Review - Fully Consolidated P&amp;L_01262006_v1_OpEx_2006 Budget Review - Fully Consolidated P&amp;L_01262006_1st Review_V3" xfId="1200" xr:uid="{00000000-0005-0000-0000-0000B1070000}"/>
    <cellStyle name="_Y2006 Eliminators_2006 Budget Review - Fully Consolidated P&amp;L_01262006_v1_OpEx_2006 Budget Review - Fully Consolidated P&amp;L_01262006_2006 Budget Review - Fully Consolidated P&amp;L_01262006" xfId="1201" xr:uid="{00000000-0005-0000-0000-0000B2070000}"/>
    <cellStyle name="_Y2006 Eliminators_2006 Budget Review - Fully Consolidated P&amp;L_01262006_v1_OpEx_2006 Budget Review - Fully Consolidated P&amp;L_01262006_2006 Budget Review - Fully Consolidated P&amp;L_01262006_1st Review_V3" xfId="1202" xr:uid="{00000000-0005-0000-0000-0000B3070000}"/>
    <cellStyle name="_Y2006 Eliminators_2006 Budget Review - Fully Consolidated P&amp;L_01262006_v1_OpEx_2006 Budget Review - Fully Consolidated P&amp;L_01262006_2006 Budget Review - Fully Consolidated P&amp;L_01262006_2007 July Ref'cst Presentation" xfId="1203" xr:uid="{00000000-0005-0000-0000-0000B4070000}"/>
    <cellStyle name="_Y2006 Eliminators_2006 Budget Review - Fully Consolidated P&amp;L_01262006_v1_OpEx_2006 Budget Review - Fully Consolidated P&amp;L_01262006_2006 Budget Review - Fully Consolidated P&amp;L_01262006_2007 July Ref'cst Presentation_07162007" xfId="1204" xr:uid="{00000000-0005-0000-0000-0000B5070000}"/>
    <cellStyle name="_Y2006 Eliminators_2006 Budget Review - Fully Consolidated P&amp;L_01262006_v1_OpEx_2006 Budget Review - Fully Consolidated P&amp;L_01262006_2006 Budget Review - Fully Consolidated P&amp;L_01262006_2007 July Ref'cst Presentation_0814" xfId="1205" xr:uid="{00000000-0005-0000-0000-0000B6070000}"/>
    <cellStyle name="_Y2006 Eliminators_2006 Budget Review - Fully Consolidated P&amp;L_01262006_v1_OpEx_2006 Budget Review - Fully Consolidated P&amp;L_01262006_2006 Budget Review - Fully Consolidated P&amp;L_01262006_2007 July Ref'cst Presentation_V2" xfId="1206" xr:uid="{00000000-0005-0000-0000-0000B7070000}"/>
    <cellStyle name="_Y2006 Eliminators_2006 Budget Review - Fully Consolidated P&amp;L_01262006_v1_OpEx_2006 Budget Review - Fully Consolidated P&amp;L_01262006_2006 Budget Review - Fully Consolidated P&amp;L_01262006_2007 July Ref'cst Presentation_V2_Proposed" xfId="1207" xr:uid="{00000000-0005-0000-0000-0000B8070000}"/>
    <cellStyle name="_Y2006 Eliminators_2006 Budget Review - Fully Consolidated P&amp;L_01262006_v1_OpEx_2006 Budget Review - Fully Consolidated P&amp;L_01262006_2006 Budget Review - Fully Consolidated P&amp;L_01262006_2007 Q2 Presentation" xfId="1208" xr:uid="{00000000-0005-0000-0000-0000B9070000}"/>
    <cellStyle name="_Y2006 Eliminators_2006 Budget Review - Fully Consolidated P&amp;L_01262006_v1_OpEx_2006 Budget Review - Fully Consolidated P&amp;L_01262006_2006 Budget Review - Fully Consolidated P&amp;L_01262006_Book1" xfId="1209" xr:uid="{00000000-0005-0000-0000-0000BA070000}"/>
    <cellStyle name="_Y2006 Eliminators_2006 Budget Review - Fully Consolidated P&amp;L_01262006_v1_OpEx_2006 Budget Review - Fully Consolidated P&amp;L_01262006_2006 Budget Review - Fully Consolidated P&amp;L_01262006_Book4" xfId="1210" xr:uid="{00000000-0005-0000-0000-0000BB070000}"/>
    <cellStyle name="_Y2006 Eliminators_2006 Budget Review - Fully Consolidated P&amp;L_01262006_v1_OpEx_2006 Budget Review - Fully Consolidated P&amp;L_01262006_2006 Budget Review - Fully Consolidated P&amp;L_01262006_Condensed by Q" xfId="1211" xr:uid="{00000000-0005-0000-0000-0000BC070000}"/>
    <cellStyle name="_Y2006 Eliminators_2006 Budget Review - Fully Consolidated P&amp;L_01262006_v1_OpEx_2006 Budget Review - Fully Consolidated P&amp;L_01262006_2007 July Ref'cst Presentation" xfId="1212" xr:uid="{00000000-0005-0000-0000-0000BD070000}"/>
    <cellStyle name="_Y2006 Eliminators_2006 Budget Review - Fully Consolidated P&amp;L_01262006_v1_OpEx_2006 Budget Review - Fully Consolidated P&amp;L_01262006_2007 July Ref'cst Presentation_07162007" xfId="1213" xr:uid="{00000000-0005-0000-0000-0000BE070000}"/>
    <cellStyle name="_Y2006 Eliminators_2006 Budget Review - Fully Consolidated P&amp;L_01262006_v1_OpEx_2006 Budget Review - Fully Consolidated P&amp;L_01262006_2007 July Ref'cst Presentation_0814" xfId="1214" xr:uid="{00000000-0005-0000-0000-0000BF070000}"/>
    <cellStyle name="_Y2006 Eliminators_2006 Budget Review - Fully Consolidated P&amp;L_01262006_v1_OpEx_2006 Budget Review - Fully Consolidated P&amp;L_01262006_2007 July Ref'cst Presentation_V2" xfId="1215" xr:uid="{00000000-0005-0000-0000-0000C0070000}"/>
    <cellStyle name="_Y2006 Eliminators_2006 Budget Review - Fully Consolidated P&amp;L_01262006_v1_OpEx_2006 Budget Review - Fully Consolidated P&amp;L_01262006_2007 July Ref'cst Presentation_V2_Proposed" xfId="1216" xr:uid="{00000000-0005-0000-0000-0000C1070000}"/>
    <cellStyle name="_Y2006 Eliminators_2006 Budget Review - Fully Consolidated P&amp;L_01262006_v1_OpEx_2006 Budget Review - Fully Consolidated P&amp;L_01262006_2007 Q2 Presentation" xfId="1217" xr:uid="{00000000-0005-0000-0000-0000C2070000}"/>
    <cellStyle name="_Y2006 Eliminators_2006 Budget Review - Fully Consolidated P&amp;L_01262006_v1_OpEx_2006 Budget Review - Fully Consolidated P&amp;L_01262006_Book1" xfId="1218" xr:uid="{00000000-0005-0000-0000-0000C3070000}"/>
    <cellStyle name="_Y2006 Eliminators_2006 Budget Review - Fully Consolidated P&amp;L_01262006_v1_OpEx_2006 Budget Review - Fully Consolidated P&amp;L_01262006_Book4" xfId="1219" xr:uid="{00000000-0005-0000-0000-0000C4070000}"/>
    <cellStyle name="_Y2006 Eliminators_2006 Budget Review - Fully Consolidated P&amp;L_01262006_v1_OpEx_2006 Budget Review - Fully Consolidated P&amp;L_01262006_Condensed by Q" xfId="1220" xr:uid="{00000000-0005-0000-0000-0000C5070000}"/>
    <cellStyle name="_Y2006 Eliminators_2006 Budget Review - Fully Consolidated P&amp;L_01262006_v1_OpEx_2007 July Ref'cst Presentation" xfId="1221" xr:uid="{00000000-0005-0000-0000-0000C6070000}"/>
    <cellStyle name="_Y2006 Eliminators_2006 Budget Review - Fully Consolidated P&amp;L_01262006_v1_OpEx_2007 July Ref'cst Presentation_07162007" xfId="1222" xr:uid="{00000000-0005-0000-0000-0000C7070000}"/>
    <cellStyle name="_Y2006 Eliminators_2006 Budget Review - Fully Consolidated P&amp;L_01262006_v1_OpEx_2007 July Ref'cst Presentation_0814" xfId="1223" xr:uid="{00000000-0005-0000-0000-0000C8070000}"/>
    <cellStyle name="_Y2006 Eliminators_2006 Budget Review - Fully Consolidated P&amp;L_01262006_v1_OpEx_2007 July Ref'cst Presentation_V2" xfId="1224" xr:uid="{00000000-0005-0000-0000-0000C9070000}"/>
    <cellStyle name="_Y2006 Eliminators_2006 Budget Review - Fully Consolidated P&amp;L_01262006_v1_OpEx_2007 July Ref'cst Presentation_V2_Proposed" xfId="1225" xr:uid="{00000000-0005-0000-0000-0000CA070000}"/>
    <cellStyle name="_Y2006 Eliminators_2006 Budget Review - Fully Consolidated P&amp;L_01262006_v1_OpEx_2007 Q2 Presentation" xfId="1226" xr:uid="{00000000-0005-0000-0000-0000CB070000}"/>
    <cellStyle name="_Y2006 Eliminators_2006 Budget Review - Fully Consolidated P&amp;L_01262006_v1_OpEx_Book1" xfId="1227" xr:uid="{00000000-0005-0000-0000-0000CC070000}"/>
    <cellStyle name="_Y2006 Eliminators_2006 Budget Review - Fully Consolidated P&amp;L_01262006_v1_OpEx_Book4" xfId="1228" xr:uid="{00000000-0005-0000-0000-0000CD070000}"/>
    <cellStyle name="_Y2006 Eliminators_2006 Budget Review - Fully Consolidated P&amp;L_01262006_v1_OpEx_Condensed by Q" xfId="1229" xr:uid="{00000000-0005-0000-0000-0000CE070000}"/>
    <cellStyle name="_Y2006 Eliminators_2006 Budget to Morris-0224'06" xfId="1230" xr:uid="{00000000-0005-0000-0000-0000CF070000}"/>
    <cellStyle name="_Y2006 Eliminators_2006 Budget to Morris-0224'06_1st Review_V3" xfId="1231" xr:uid="{00000000-0005-0000-0000-0000D0070000}"/>
    <cellStyle name="_Y2006 Eliminators_2006 Budget to Morris-0224'06_2007 July Ref'cst Presentation" xfId="1232" xr:uid="{00000000-0005-0000-0000-0000D1070000}"/>
    <cellStyle name="_Y2006 Eliminators_2006 Budget to Morris-0224'06_2007 July Ref'cst Presentation_07162007" xfId="1233" xr:uid="{00000000-0005-0000-0000-0000D2070000}"/>
    <cellStyle name="_Y2006 Eliminators_2006 Budget to Morris-0224'06_2007 July Ref'cst Presentation_0814" xfId="1234" xr:uid="{00000000-0005-0000-0000-0000D3070000}"/>
    <cellStyle name="_Y2006 Eliminators_2006 Budget to Morris-0224'06_2007 July Ref'cst Presentation_V2" xfId="1235" xr:uid="{00000000-0005-0000-0000-0000D4070000}"/>
    <cellStyle name="_Y2006 Eliminators_2006 Budget to Morris-0224'06_2007 July Ref'cst Presentation_V2_Proposed" xfId="1236" xr:uid="{00000000-0005-0000-0000-0000D5070000}"/>
    <cellStyle name="_Y2006 Eliminators_2006 Budget to Morris-0224'06_2007 Q2 Presentation" xfId="1237" xr:uid="{00000000-0005-0000-0000-0000D6070000}"/>
    <cellStyle name="_Y2006 Eliminators_2006 Budget to Morris-0224'06_Book1" xfId="1238" xr:uid="{00000000-0005-0000-0000-0000D7070000}"/>
    <cellStyle name="_Y2006 Eliminators_2006 Budget to Morris-0224'06_Book4" xfId="1239" xr:uid="{00000000-0005-0000-0000-0000D8070000}"/>
    <cellStyle name="_Y2006 Eliminators_2006 Budget to Morris-0224'06_Condensed by Q" xfId="1240" xr:uid="{00000000-0005-0000-0000-0000D9070000}"/>
    <cellStyle name="_Y2006 Eliminators_2006 Financial Comparison_Fully Consolidated P&amp;L_01022006" xfId="1241" xr:uid="{00000000-0005-0000-0000-0000DA070000}"/>
    <cellStyle name="_Y2006 Eliminators_2006 Financial Comparison_Fully Consolidated P&amp;L_01022006_1st Review_V3" xfId="1242" xr:uid="{00000000-0005-0000-0000-0000DB070000}"/>
    <cellStyle name="_Y2006 Eliminators_2006 Financial Comparison_Fully Consolidated P&amp;L_01022006_2006 Budget Review - Fully Consolidated P&amp;L_01262006" xfId="1243" xr:uid="{00000000-0005-0000-0000-0000DC070000}"/>
    <cellStyle name="_Y2006 Eliminators_2006 Financial Comparison_Fully Consolidated P&amp;L_01022006_2006 Budget Review - Fully Consolidated P&amp;L_01262006_1st Review_V3" xfId="1244" xr:uid="{00000000-0005-0000-0000-0000DD070000}"/>
    <cellStyle name="_Y2006 Eliminators_2006 Financial Comparison_Fully Consolidated P&amp;L_01022006_2006 Budget Review - Fully Consolidated P&amp;L_01262006_2006 Budget Review - Fully Consolidated P&amp;L_01262006" xfId="1245" xr:uid="{00000000-0005-0000-0000-0000DE070000}"/>
    <cellStyle name="_Y2006 Eliminators_2006 Financial Comparison_Fully Consolidated P&amp;L_01022006_2006 Budget Review - Fully Consolidated P&amp;L_01262006_2006 Budget Review - Fully Consolidated P&amp;L_01262006_1st Review_V3" xfId="1246" xr:uid="{00000000-0005-0000-0000-0000DF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" xfId="1247" xr:uid="{00000000-0005-0000-0000-0000E0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_1st Review_V3" xfId="1248" xr:uid="{00000000-0005-0000-0000-0000E1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_2007 July Ref'cst P" xfId="1249" xr:uid="{00000000-0005-0000-0000-0000E2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_2007 Q2 Presentatio" xfId="1250" xr:uid="{00000000-0005-0000-0000-0000E3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_Book1" xfId="1251" xr:uid="{00000000-0005-0000-0000-0000E4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_Book4" xfId="1252" xr:uid="{00000000-0005-0000-0000-0000E5070000}"/>
    <cellStyle name="_Y2006 Eliminators_2006 Financial Comparison_Fully Consolidated P&amp;L_01022006_2006 Budget Review - Fully Consolidated P&amp;L_01262006_2006 Budget Review - Fully Consolidated P&amp;L_01262006_2006 Budget Review - Fully Consolidated P&amp;L_01262006_Condensed by Q" xfId="1253" xr:uid="{00000000-0005-0000-0000-0000E6070000}"/>
    <cellStyle name="_Y2006 Eliminators_2006 Financial Comparison_Fully Consolidated P&amp;L_01022006_2006 Budget Review - Fully Consolidated P&amp;L_01262006_2006 Budget Review - Fully Consolidated P&amp;L_01262006_2007 July Ref'cst Presentation" xfId="1254" xr:uid="{00000000-0005-0000-0000-0000E7070000}"/>
    <cellStyle name="_Y2006 Eliminators_2006 Financial Comparison_Fully Consolidated P&amp;L_01022006_2006 Budget Review - Fully Consolidated P&amp;L_01262006_2006 Budget Review - Fully Consolidated P&amp;L_01262006_2007 July Ref'cst Presentation_07162007" xfId="1255" xr:uid="{00000000-0005-0000-0000-0000E8070000}"/>
    <cellStyle name="_Y2006 Eliminators_2006 Financial Comparison_Fully Consolidated P&amp;L_01022006_2006 Budget Review - Fully Consolidated P&amp;L_01262006_2006 Budget Review - Fully Consolidated P&amp;L_01262006_2007 July Ref'cst Presentation_0814" xfId="1256" xr:uid="{00000000-0005-0000-0000-0000E9070000}"/>
    <cellStyle name="_Y2006 Eliminators_2006 Financial Comparison_Fully Consolidated P&amp;L_01022006_2006 Budget Review - Fully Consolidated P&amp;L_01262006_2006 Budget Review - Fully Consolidated P&amp;L_01262006_2007 July Ref'cst Presentation_V2" xfId="1257" xr:uid="{00000000-0005-0000-0000-0000EA070000}"/>
    <cellStyle name="_Y2006 Eliminators_2006 Financial Comparison_Fully Consolidated P&amp;L_01022006_2006 Budget Review - Fully Consolidated P&amp;L_01262006_2006 Budget Review - Fully Consolidated P&amp;L_01262006_2007 July Ref'cst Presentation_V2_Proposed" xfId="1258" xr:uid="{00000000-0005-0000-0000-0000EB070000}"/>
    <cellStyle name="_Y2006 Eliminators_2006 Financial Comparison_Fully Consolidated P&amp;L_01022006_2006 Budget Review - Fully Consolidated P&amp;L_01262006_2006 Budget Review - Fully Consolidated P&amp;L_01262006_2007 Q2 Presentation" xfId="1259" xr:uid="{00000000-0005-0000-0000-0000EC070000}"/>
    <cellStyle name="_Y2006 Eliminators_2006 Financial Comparison_Fully Consolidated P&amp;L_01022006_2006 Budget Review - Fully Consolidated P&amp;L_01262006_2006 Budget Review - Fully Consolidated P&amp;L_01262006_Book1" xfId="1260" xr:uid="{00000000-0005-0000-0000-0000ED070000}"/>
    <cellStyle name="_Y2006 Eliminators_2006 Financial Comparison_Fully Consolidated P&amp;L_01022006_2006 Budget Review - Fully Consolidated P&amp;L_01262006_2006 Budget Review - Fully Consolidated P&amp;L_01262006_Book4" xfId="1261" xr:uid="{00000000-0005-0000-0000-0000EE070000}"/>
    <cellStyle name="_Y2006 Eliminators_2006 Financial Comparison_Fully Consolidated P&amp;L_01022006_2006 Budget Review - Fully Consolidated P&amp;L_01262006_2006 Budget Review - Fully Consolidated P&amp;L_01262006_Condensed by Q" xfId="1262" xr:uid="{00000000-0005-0000-0000-0000EF070000}"/>
    <cellStyle name="_Y2006 Eliminators_2006 Financial Comparison_Fully Consolidated P&amp;L_01022006_2006 Budget Review - Fully Consolidated P&amp;L_01262006_2007 July Ref'cst Presentation" xfId="1263" xr:uid="{00000000-0005-0000-0000-0000F0070000}"/>
    <cellStyle name="_Y2006 Eliminators_2006 Financial Comparison_Fully Consolidated P&amp;L_01022006_2006 Budget Review - Fully Consolidated P&amp;L_01262006_2007 July Ref'cst Presentation_07162007" xfId="1264" xr:uid="{00000000-0005-0000-0000-0000F1070000}"/>
    <cellStyle name="_Y2006 Eliminators_2006 Financial Comparison_Fully Consolidated P&amp;L_01022006_2006 Budget Review - Fully Consolidated P&amp;L_01262006_2007 July Ref'cst Presentation_0814" xfId="1265" xr:uid="{00000000-0005-0000-0000-0000F2070000}"/>
    <cellStyle name="_Y2006 Eliminators_2006 Financial Comparison_Fully Consolidated P&amp;L_01022006_2006 Budget Review - Fully Consolidated P&amp;L_01262006_2007 July Ref'cst Presentation_V2" xfId="1266" xr:uid="{00000000-0005-0000-0000-0000F3070000}"/>
    <cellStyle name="_Y2006 Eliminators_2006 Financial Comparison_Fully Consolidated P&amp;L_01022006_2006 Budget Review - Fully Consolidated P&amp;L_01262006_2007 July Ref'cst Presentation_V2_Proposed" xfId="1267" xr:uid="{00000000-0005-0000-0000-0000F4070000}"/>
    <cellStyle name="_Y2006 Eliminators_2006 Financial Comparison_Fully Consolidated P&amp;L_01022006_2006 Budget Review - Fully Consolidated P&amp;L_01262006_2007 Q2 Presentation" xfId="1268" xr:uid="{00000000-0005-0000-0000-0000F5070000}"/>
    <cellStyle name="_Y2006 Eliminators_2006 Financial Comparison_Fully Consolidated P&amp;L_01022006_2006 Budget Review - Fully Consolidated P&amp;L_01262006_Book1" xfId="1269" xr:uid="{00000000-0005-0000-0000-0000F6070000}"/>
    <cellStyle name="_Y2006 Eliminators_2006 Financial Comparison_Fully Consolidated P&amp;L_01022006_2006 Budget Review - Fully Consolidated P&amp;L_01262006_Book4" xfId="1270" xr:uid="{00000000-0005-0000-0000-0000F7070000}"/>
    <cellStyle name="_Y2006 Eliminators_2006 Financial Comparison_Fully Consolidated P&amp;L_01022006_2006 Budget Review - Fully Consolidated P&amp;L_01262006_Condensed by Q" xfId="1271" xr:uid="{00000000-0005-0000-0000-0000F8070000}"/>
    <cellStyle name="_Y2006 Eliminators_2006 Financial Comparison_Fully Consolidated P&amp;L_01022006_2007 July Ref'cst Presentation" xfId="1272" xr:uid="{00000000-0005-0000-0000-0000F9070000}"/>
    <cellStyle name="_Y2006 Eliminators_2006 Financial Comparison_Fully Consolidated P&amp;L_01022006_2007 July Ref'cst Presentation_07162007" xfId="1273" xr:uid="{00000000-0005-0000-0000-0000FA070000}"/>
    <cellStyle name="_Y2006 Eliminators_2006 Financial Comparison_Fully Consolidated P&amp;L_01022006_2007 July Ref'cst Presentation_0814" xfId="1274" xr:uid="{00000000-0005-0000-0000-0000FB070000}"/>
    <cellStyle name="_Y2006 Eliminators_2006 Financial Comparison_Fully Consolidated P&amp;L_01022006_2007 July Ref'cst Presentation_V2" xfId="1275" xr:uid="{00000000-0005-0000-0000-0000FC070000}"/>
    <cellStyle name="_Y2006 Eliminators_2006 Financial Comparison_Fully Consolidated P&amp;L_01022006_2007 July Ref'cst Presentation_V2_Proposed" xfId="1276" xr:uid="{00000000-0005-0000-0000-0000FD070000}"/>
    <cellStyle name="_Y2006 Eliminators_2006 Financial Comparison_Fully Consolidated P&amp;L_01022006_2007 Q2 Presentation" xfId="1277" xr:uid="{00000000-0005-0000-0000-0000FE070000}"/>
    <cellStyle name="_Y2006 Eliminators_2006 Financial Comparison_Fully Consolidated P&amp;L_01022006_Book1" xfId="1278" xr:uid="{00000000-0005-0000-0000-0000FF070000}"/>
    <cellStyle name="_Y2006 Eliminators_2006 Financial Comparison_Fully Consolidated P&amp;L_01022006_Book3" xfId="1279" xr:uid="{00000000-0005-0000-0000-000000080000}"/>
    <cellStyle name="_Y2006 Eliminators_2006 Financial Comparison_Fully Consolidated P&amp;L_01022006_Book3_1st Review_V3" xfId="1280" xr:uid="{00000000-0005-0000-0000-000001080000}"/>
    <cellStyle name="_Y2006 Eliminators_2006 Financial Comparison_Fully Consolidated P&amp;L_01022006_Book3_2006 Budget Review - Fully Consolidated P&amp;L_01262006" xfId="1281" xr:uid="{00000000-0005-0000-0000-000002080000}"/>
    <cellStyle name="_Y2006 Eliminators_2006 Financial Comparison_Fully Consolidated P&amp;L_01022006_Book3_2006 Budget Review - Fully Consolidated P&amp;L_01262006_1st Review_V3" xfId="1282" xr:uid="{00000000-0005-0000-0000-000003080000}"/>
    <cellStyle name="_Y2006 Eliminators_2006 Financial Comparison_Fully Consolidated P&amp;L_01022006_Book3_2006 Budget Review - Fully Consolidated P&amp;L_01262006_2006 Budget Review - Fully Consolidated P&amp;L_01262006" xfId="1283" xr:uid="{00000000-0005-0000-0000-000004080000}"/>
    <cellStyle name="_Y2006 Eliminators_2006 Financial Comparison_Fully Consolidated P&amp;L_01022006_Book3_2006 Budget Review - Fully Consolidated P&amp;L_01262006_2006 Budget Review - Fully Consolidated P&amp;L_01262006_1st Review_V3" xfId="1284" xr:uid="{00000000-0005-0000-0000-000005080000}"/>
    <cellStyle name="_Y2006 Eliminators_2006 Financial Comparison_Fully Consolidated P&amp;L_01022006_Book3_2006 Budget Review - Fully Consolidated P&amp;L_01262006_2006 Budget Review - Fully Consolidated P&amp;L_01262006_2007 July Ref'cst Presentation" xfId="1285" xr:uid="{00000000-0005-0000-0000-000006080000}"/>
    <cellStyle name="_Y2006 Eliminators_2006 Financial Comparison_Fully Consolidated P&amp;L_01022006_Book3_2006 Budget Review - Fully Consolidated P&amp;L_01262006_2006 Budget Review - Fully Consolidated P&amp;L_01262006_2007 July Ref'cst Presentation_07162007" xfId="1286" xr:uid="{00000000-0005-0000-0000-000007080000}"/>
    <cellStyle name="_Y2006 Eliminators_2006 Financial Comparison_Fully Consolidated P&amp;L_01022006_Book3_2006 Budget Review - Fully Consolidated P&amp;L_01262006_2006 Budget Review - Fully Consolidated P&amp;L_01262006_2007 July Ref'cst Presentation_0814" xfId="1287" xr:uid="{00000000-0005-0000-0000-000008080000}"/>
    <cellStyle name="_Y2006 Eliminators_2006 Financial Comparison_Fully Consolidated P&amp;L_01022006_Book3_2006 Budget Review - Fully Consolidated P&amp;L_01262006_2006 Budget Review - Fully Consolidated P&amp;L_01262006_2007 July Ref'cst Presentation_V2" xfId="1288" xr:uid="{00000000-0005-0000-0000-000009080000}"/>
    <cellStyle name="_Y2006 Eliminators_2006 Financial Comparison_Fully Consolidated P&amp;L_01022006_Book3_2006 Budget Review - Fully Consolidated P&amp;L_01262006_2006 Budget Review - Fully Consolidated P&amp;L_01262006_2007 July Ref'cst Presentation_V2_Proposed" xfId="1289" xr:uid="{00000000-0005-0000-0000-00000A080000}"/>
    <cellStyle name="_Y2006 Eliminators_2006 Financial Comparison_Fully Consolidated P&amp;L_01022006_Book3_2006 Budget Review - Fully Consolidated P&amp;L_01262006_2006 Budget Review - Fully Consolidated P&amp;L_01262006_2007 Q2 Presentation" xfId="1290" xr:uid="{00000000-0005-0000-0000-00000B080000}"/>
    <cellStyle name="_Y2006 Eliminators_2006 Financial Comparison_Fully Consolidated P&amp;L_01022006_Book3_2006 Budget Review - Fully Consolidated P&amp;L_01262006_2006 Budget Review - Fully Consolidated P&amp;L_01262006_Book1" xfId="1291" xr:uid="{00000000-0005-0000-0000-00000C080000}"/>
    <cellStyle name="_Y2006 Eliminators_2006 Financial Comparison_Fully Consolidated P&amp;L_01022006_Book3_2006 Budget Review - Fully Consolidated P&amp;L_01262006_2006 Budget Review - Fully Consolidated P&amp;L_01262006_Book4" xfId="1292" xr:uid="{00000000-0005-0000-0000-00000D080000}"/>
    <cellStyle name="_Y2006 Eliminators_2006 Financial Comparison_Fully Consolidated P&amp;L_01022006_Book3_2006 Budget Review - Fully Consolidated P&amp;L_01262006_2006 Budget Review - Fully Consolidated P&amp;L_01262006_Condensed by Q" xfId="1293" xr:uid="{00000000-0005-0000-0000-00000E080000}"/>
    <cellStyle name="_Y2006 Eliminators_2006 Financial Comparison_Fully Consolidated P&amp;L_01022006_Book3_2006 Budget Review - Fully Consolidated P&amp;L_01262006_2007 July Ref'cst Presentation" xfId="1294" xr:uid="{00000000-0005-0000-0000-00000F080000}"/>
    <cellStyle name="_Y2006 Eliminators_2006 Financial Comparison_Fully Consolidated P&amp;L_01022006_Book3_2006 Budget Review - Fully Consolidated P&amp;L_01262006_2007 July Ref'cst Presentation_07162007" xfId="1295" xr:uid="{00000000-0005-0000-0000-000010080000}"/>
    <cellStyle name="_Y2006 Eliminators_2006 Financial Comparison_Fully Consolidated P&amp;L_01022006_Book3_2006 Budget Review - Fully Consolidated P&amp;L_01262006_2007 July Ref'cst Presentation_0814" xfId="1296" xr:uid="{00000000-0005-0000-0000-000011080000}"/>
    <cellStyle name="_Y2006 Eliminators_2006 Financial Comparison_Fully Consolidated P&amp;L_01022006_Book3_2006 Budget Review - Fully Consolidated P&amp;L_01262006_2007 July Ref'cst Presentation_V2" xfId="1297" xr:uid="{00000000-0005-0000-0000-000012080000}"/>
    <cellStyle name="_Y2006 Eliminators_2006 Financial Comparison_Fully Consolidated P&amp;L_01022006_Book3_2006 Budget Review - Fully Consolidated P&amp;L_01262006_2007 July Ref'cst Presentation_V2_Proposed" xfId="1298" xr:uid="{00000000-0005-0000-0000-000013080000}"/>
    <cellStyle name="_Y2006 Eliminators_2006 Financial Comparison_Fully Consolidated P&amp;L_01022006_Book3_2006 Budget Review - Fully Consolidated P&amp;L_01262006_2007 Q2 Presentation" xfId="1299" xr:uid="{00000000-0005-0000-0000-000014080000}"/>
    <cellStyle name="_Y2006 Eliminators_2006 Financial Comparison_Fully Consolidated P&amp;L_01022006_Book3_2006 Budget Review - Fully Consolidated P&amp;L_01262006_Book1" xfId="1300" xr:uid="{00000000-0005-0000-0000-000015080000}"/>
    <cellStyle name="_Y2006 Eliminators_2006 Financial Comparison_Fully Consolidated P&amp;L_01022006_Book3_2006 Budget Review - Fully Consolidated P&amp;L_01262006_Book4" xfId="1301" xr:uid="{00000000-0005-0000-0000-000016080000}"/>
    <cellStyle name="_Y2006 Eliminators_2006 Financial Comparison_Fully Consolidated P&amp;L_01022006_Book3_2006 Budget Review - Fully Consolidated P&amp;L_01262006_Condensed by Q" xfId="1302" xr:uid="{00000000-0005-0000-0000-000017080000}"/>
    <cellStyle name="_Y2006 Eliminators_2006 Financial Comparison_Fully Consolidated P&amp;L_01022006_Book3_2007 July Ref'cst Presentation" xfId="1303" xr:uid="{00000000-0005-0000-0000-000018080000}"/>
    <cellStyle name="_Y2006 Eliminators_2006 Financial Comparison_Fully Consolidated P&amp;L_01022006_Book3_2007 July Ref'cst Presentation_07162007" xfId="1304" xr:uid="{00000000-0005-0000-0000-000019080000}"/>
    <cellStyle name="_Y2006 Eliminators_2006 Financial Comparison_Fully Consolidated P&amp;L_01022006_Book3_2007 July Ref'cst Presentation_0814" xfId="1305" xr:uid="{00000000-0005-0000-0000-00001A080000}"/>
    <cellStyle name="_Y2006 Eliminators_2006 Financial Comparison_Fully Consolidated P&amp;L_01022006_Book3_2007 July Ref'cst Presentation_V2" xfId="1306" xr:uid="{00000000-0005-0000-0000-00001B080000}"/>
    <cellStyle name="_Y2006 Eliminators_2006 Financial Comparison_Fully Consolidated P&amp;L_01022006_Book3_2007 July Ref'cst Presentation_V2_Proposed" xfId="1307" xr:uid="{00000000-0005-0000-0000-00001C080000}"/>
    <cellStyle name="_Y2006 Eliminators_2006 Financial Comparison_Fully Consolidated P&amp;L_01022006_Book3_2007 Q2 Presentation" xfId="1308" xr:uid="{00000000-0005-0000-0000-00001D080000}"/>
    <cellStyle name="_Y2006 Eliminators_2006 Financial Comparison_Fully Consolidated P&amp;L_01022006_Book3_Book1" xfId="1309" xr:uid="{00000000-0005-0000-0000-00001E080000}"/>
    <cellStyle name="_Y2006 Eliminators_2006 Financial Comparison_Fully Consolidated P&amp;L_01022006_Book3_Book4" xfId="1310" xr:uid="{00000000-0005-0000-0000-00001F080000}"/>
    <cellStyle name="_Y2006 Eliminators_2006 Financial Comparison_Fully Consolidated P&amp;L_01022006_Book3_Condensed by Q" xfId="1311" xr:uid="{00000000-0005-0000-0000-000020080000}"/>
    <cellStyle name="_Y2006 Eliminators_2006 Financial Comparison_Fully Consolidated P&amp;L_01022006_Book4" xfId="1312" xr:uid="{00000000-0005-0000-0000-000021080000}"/>
    <cellStyle name="_Y2006 Eliminators_2006 Financial Comparison_Fully Consolidated P&amp;L_01022006_Condensed by Q" xfId="1313" xr:uid="{00000000-0005-0000-0000-000022080000}"/>
    <cellStyle name="_Y2006 Eliminators_2006 Financial Comparison_Fully Consolidated P&amp;L_01022006_OpEx" xfId="1314" xr:uid="{00000000-0005-0000-0000-000023080000}"/>
    <cellStyle name="_Y2006 Eliminators_2006 Financial Comparison_Fully Consolidated P&amp;L_01022006_OpEx_1st Review_V3" xfId="1315" xr:uid="{00000000-0005-0000-0000-000024080000}"/>
    <cellStyle name="_Y2006 Eliminators_2006 Financial Comparison_Fully Consolidated P&amp;L_01022006_OpEx_2006 Budget Review - Fully Consolidated P&amp;L_01262006" xfId="1316" xr:uid="{00000000-0005-0000-0000-000025080000}"/>
    <cellStyle name="_Y2006 Eliminators_2006 Financial Comparison_Fully Consolidated P&amp;L_01022006_OpEx_2006 Budget Review - Fully Consolidated P&amp;L_01262006_1st Review_V3" xfId="1317" xr:uid="{00000000-0005-0000-0000-000026080000}"/>
    <cellStyle name="_Y2006 Eliminators_2006 Financial Comparison_Fully Consolidated P&amp;L_01022006_OpEx_2006 Budget Review - Fully Consolidated P&amp;L_01262006_2006 Budget Review - Fully Consolidated P&amp;L_01262006" xfId="1318" xr:uid="{00000000-0005-0000-0000-000027080000}"/>
    <cellStyle name="_Y2006 Eliminators_2006 Financial Comparison_Fully Consolidated P&amp;L_01022006_OpEx_2006 Budget Review - Fully Consolidated P&amp;L_01262006_2006 Budget Review - Fully Consolidated P&amp;L_01262006_1st Review_V3" xfId="1319" xr:uid="{00000000-0005-0000-0000-000028080000}"/>
    <cellStyle name="_Y2006 Eliminators_2006 Financial Comparison_Fully Consolidated P&amp;L_01022006_OpEx_2006 Budget Review - Fully Consolidated P&amp;L_01262006_2006 Budget Review - Fully Consolidated P&amp;L_01262006_2007 July Ref'cst Presentation" xfId="1320" xr:uid="{00000000-0005-0000-0000-000029080000}"/>
    <cellStyle name="_Y2006 Eliminators_2006 Financial Comparison_Fully Consolidated P&amp;L_01022006_OpEx_2006 Budget Review - Fully Consolidated P&amp;L_01262006_2006 Budget Review - Fully Consolidated P&amp;L_01262006_2007 July Ref'cst Presentation_07162007" xfId="1321" xr:uid="{00000000-0005-0000-0000-00002A080000}"/>
    <cellStyle name="_Y2006 Eliminators_2006 Financial Comparison_Fully Consolidated P&amp;L_01022006_OpEx_2006 Budget Review - Fully Consolidated P&amp;L_01262006_2006 Budget Review - Fully Consolidated P&amp;L_01262006_2007 July Ref'cst Presentation_0814" xfId="1322" xr:uid="{00000000-0005-0000-0000-00002B080000}"/>
    <cellStyle name="_Y2006 Eliminators_2006 Financial Comparison_Fully Consolidated P&amp;L_01022006_OpEx_2006 Budget Review - Fully Consolidated P&amp;L_01262006_2006 Budget Review - Fully Consolidated P&amp;L_01262006_2007 July Ref'cst Presentation_V2" xfId="1323" xr:uid="{00000000-0005-0000-0000-00002C080000}"/>
    <cellStyle name="_Y2006 Eliminators_2006 Financial Comparison_Fully Consolidated P&amp;L_01022006_OpEx_2006 Budget Review - Fully Consolidated P&amp;L_01262006_2006 Budget Review - Fully Consolidated P&amp;L_01262006_2007 July Ref'cst Presentation_V2_Proposed" xfId="1324" xr:uid="{00000000-0005-0000-0000-00002D080000}"/>
    <cellStyle name="_Y2006 Eliminators_2006 Financial Comparison_Fully Consolidated P&amp;L_01022006_OpEx_2006 Budget Review - Fully Consolidated P&amp;L_01262006_2006 Budget Review - Fully Consolidated P&amp;L_01262006_2007 Q2 Presentation" xfId="1325" xr:uid="{00000000-0005-0000-0000-00002E080000}"/>
    <cellStyle name="_Y2006 Eliminators_2006 Financial Comparison_Fully Consolidated P&amp;L_01022006_OpEx_2006 Budget Review - Fully Consolidated P&amp;L_01262006_2006 Budget Review - Fully Consolidated P&amp;L_01262006_Book1" xfId="1326" xr:uid="{00000000-0005-0000-0000-00002F080000}"/>
    <cellStyle name="_Y2006 Eliminators_2006 Financial Comparison_Fully Consolidated P&amp;L_01022006_OpEx_2006 Budget Review - Fully Consolidated P&amp;L_01262006_2006 Budget Review - Fully Consolidated P&amp;L_01262006_Book4" xfId="1327" xr:uid="{00000000-0005-0000-0000-000030080000}"/>
    <cellStyle name="_Y2006 Eliminators_2006 Financial Comparison_Fully Consolidated P&amp;L_01022006_OpEx_2006 Budget Review - Fully Consolidated P&amp;L_01262006_2006 Budget Review - Fully Consolidated P&amp;L_01262006_Condensed by Q" xfId="1328" xr:uid="{00000000-0005-0000-0000-000031080000}"/>
    <cellStyle name="_Y2006 Eliminators_2006 Financial Comparison_Fully Consolidated P&amp;L_01022006_OpEx_2006 Budget Review - Fully Consolidated P&amp;L_01262006_2007 July Ref'cst Presentation" xfId="1329" xr:uid="{00000000-0005-0000-0000-000032080000}"/>
    <cellStyle name="_Y2006 Eliminators_2006 Financial Comparison_Fully Consolidated P&amp;L_01022006_OpEx_2006 Budget Review - Fully Consolidated P&amp;L_01262006_2007 July Ref'cst Presentation_07162007" xfId="1330" xr:uid="{00000000-0005-0000-0000-000033080000}"/>
    <cellStyle name="_Y2006 Eliminators_2006 Financial Comparison_Fully Consolidated P&amp;L_01022006_OpEx_2006 Budget Review - Fully Consolidated P&amp;L_01262006_2007 July Ref'cst Presentation_0814" xfId="1331" xr:uid="{00000000-0005-0000-0000-000034080000}"/>
    <cellStyle name="_Y2006 Eliminators_2006 Financial Comparison_Fully Consolidated P&amp;L_01022006_OpEx_2006 Budget Review - Fully Consolidated P&amp;L_01262006_2007 July Ref'cst Presentation_V2" xfId="1332" xr:uid="{00000000-0005-0000-0000-000035080000}"/>
    <cellStyle name="_Y2006 Eliminators_2006 Financial Comparison_Fully Consolidated P&amp;L_01022006_OpEx_2006 Budget Review - Fully Consolidated P&amp;L_01262006_2007 July Ref'cst Presentation_V2_Proposed" xfId="1333" xr:uid="{00000000-0005-0000-0000-000036080000}"/>
    <cellStyle name="_Y2006 Eliminators_2006 Financial Comparison_Fully Consolidated P&amp;L_01022006_OpEx_2006 Budget Review - Fully Consolidated P&amp;L_01262006_2007 Q2 Presentation" xfId="1334" xr:uid="{00000000-0005-0000-0000-000037080000}"/>
    <cellStyle name="_Y2006 Eliminators_2006 Financial Comparison_Fully Consolidated P&amp;L_01022006_OpEx_2006 Budget Review - Fully Consolidated P&amp;L_01262006_Book1" xfId="1335" xr:uid="{00000000-0005-0000-0000-000038080000}"/>
    <cellStyle name="_Y2006 Eliminators_2006 Financial Comparison_Fully Consolidated P&amp;L_01022006_OpEx_2006 Budget Review - Fully Consolidated P&amp;L_01262006_Book4" xfId="1336" xr:uid="{00000000-0005-0000-0000-000039080000}"/>
    <cellStyle name="_Y2006 Eliminators_2006 Financial Comparison_Fully Consolidated P&amp;L_01022006_OpEx_2006 Budget Review - Fully Consolidated P&amp;L_01262006_Condensed by Q" xfId="1337" xr:uid="{00000000-0005-0000-0000-00003A080000}"/>
    <cellStyle name="_Y2006 Eliminators_2006 Financial Comparison_Fully Consolidated P&amp;L_01022006_OpEx_2007 July Ref'cst Presentation" xfId="1338" xr:uid="{00000000-0005-0000-0000-00003B080000}"/>
    <cellStyle name="_Y2006 Eliminators_2006 Financial Comparison_Fully Consolidated P&amp;L_01022006_OpEx_2007 July Ref'cst Presentation_07162007" xfId="1339" xr:uid="{00000000-0005-0000-0000-00003C080000}"/>
    <cellStyle name="_Y2006 Eliminators_2006 Financial Comparison_Fully Consolidated P&amp;L_01022006_OpEx_2007 July Ref'cst Presentation_0814" xfId="1340" xr:uid="{00000000-0005-0000-0000-00003D080000}"/>
    <cellStyle name="_Y2006 Eliminators_2006 Financial Comparison_Fully Consolidated P&amp;L_01022006_OpEx_2007 July Ref'cst Presentation_V2" xfId="1341" xr:uid="{00000000-0005-0000-0000-00003E080000}"/>
    <cellStyle name="_Y2006 Eliminators_2006 Financial Comparison_Fully Consolidated P&amp;L_01022006_OpEx_2007 July Ref'cst Presentation_V2_Proposed" xfId="1342" xr:uid="{00000000-0005-0000-0000-00003F080000}"/>
    <cellStyle name="_Y2006 Eliminators_2006 Financial Comparison_Fully Consolidated P&amp;L_01022006_OpEx_2007 Q2 Presentation" xfId="1343" xr:uid="{00000000-0005-0000-0000-000040080000}"/>
    <cellStyle name="_Y2006 Eliminators_2006 Financial Comparison_Fully Consolidated P&amp;L_01022006_OpEx_Book1" xfId="1344" xr:uid="{00000000-0005-0000-0000-000041080000}"/>
    <cellStyle name="_Y2006 Eliminators_2006 Financial Comparison_Fully Consolidated P&amp;L_01022006_OpEx_Book4" xfId="1345" xr:uid="{00000000-0005-0000-0000-000042080000}"/>
    <cellStyle name="_Y2006 Eliminators_2006 Financial Comparison_Fully Consolidated P&amp;L_01022006_OpEx_Condensed by Q" xfId="1346" xr:uid="{00000000-0005-0000-0000-000043080000}"/>
    <cellStyle name="_Y2006 Eliminators_2006 Financial Comparison_Fully Consolidated P&amp;L_12192005" xfId="1347" xr:uid="{00000000-0005-0000-0000-000044080000}"/>
    <cellStyle name="_Y2006 Eliminators_2006 Financial Comparison_Fully Consolidated P&amp;L_12192005_1st Review_V3" xfId="1348" xr:uid="{00000000-0005-0000-0000-000045080000}"/>
    <cellStyle name="_Y2006 Eliminators_2006 Financial Comparison_Fully Consolidated P&amp;L_12192005_2006 Budget Review - Fully Consolidated P&amp;L_01262006" xfId="1349" xr:uid="{00000000-0005-0000-0000-000046080000}"/>
    <cellStyle name="_Y2006 Eliminators_2006 Financial Comparison_Fully Consolidated P&amp;L_12192005_2006 Budget Review - Fully Consolidated P&amp;L_01262006_1st Review_V3" xfId="1350" xr:uid="{00000000-0005-0000-0000-000047080000}"/>
    <cellStyle name="_Y2006 Eliminators_2006 Financial Comparison_Fully Consolidated P&amp;L_12192005_2006 Budget Review - Fully Consolidated P&amp;L_01262006_2006 Budget Review - Fully Consolidated P&amp;L_01262006" xfId="1351" xr:uid="{00000000-0005-0000-0000-000048080000}"/>
    <cellStyle name="_Y2006 Eliminators_2006 Financial Comparison_Fully Consolidated P&amp;L_12192005_2006 Budget Review - Fully Consolidated P&amp;L_01262006_2006 Budget Review - Fully Consolidated P&amp;L_01262006_1st Review_V3" xfId="1352" xr:uid="{00000000-0005-0000-0000-000049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" xfId="1353" xr:uid="{00000000-0005-0000-0000-00004A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_1st Review_V3" xfId="1354" xr:uid="{00000000-0005-0000-0000-00004B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_2007 July Ref'cst P" xfId="1355" xr:uid="{00000000-0005-0000-0000-00004C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_2007 Q2 Presentatio" xfId="1356" xr:uid="{00000000-0005-0000-0000-00004D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_Book1" xfId="1357" xr:uid="{00000000-0005-0000-0000-00004E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_Book4" xfId="1358" xr:uid="{00000000-0005-0000-0000-00004F080000}"/>
    <cellStyle name="_Y2006 Eliminators_2006 Financial Comparison_Fully Consolidated P&amp;L_12192005_2006 Budget Review - Fully Consolidated P&amp;L_01262006_2006 Budget Review - Fully Consolidated P&amp;L_01262006_2006 Budget Review - Fully Consolidated P&amp;L_01262006_Condensed by Q" xfId="1359" xr:uid="{00000000-0005-0000-0000-000050080000}"/>
    <cellStyle name="_Y2006 Eliminators_2006 Financial Comparison_Fully Consolidated P&amp;L_12192005_2006 Budget Review - Fully Consolidated P&amp;L_01262006_2006 Budget Review - Fully Consolidated P&amp;L_01262006_2007 July Ref'cst Presentation" xfId="1360" xr:uid="{00000000-0005-0000-0000-000051080000}"/>
    <cellStyle name="_Y2006 Eliminators_2006 Financial Comparison_Fully Consolidated P&amp;L_12192005_2006 Budget Review - Fully Consolidated P&amp;L_01262006_2006 Budget Review - Fully Consolidated P&amp;L_01262006_2007 July Ref'cst Presentation_07162007" xfId="1361" xr:uid="{00000000-0005-0000-0000-000052080000}"/>
    <cellStyle name="_Y2006 Eliminators_2006 Financial Comparison_Fully Consolidated P&amp;L_12192005_2006 Budget Review - Fully Consolidated P&amp;L_01262006_2006 Budget Review - Fully Consolidated P&amp;L_01262006_2007 July Ref'cst Presentation_0814" xfId="1362" xr:uid="{00000000-0005-0000-0000-000053080000}"/>
    <cellStyle name="_Y2006 Eliminators_2006 Financial Comparison_Fully Consolidated P&amp;L_12192005_2006 Budget Review - Fully Consolidated P&amp;L_01262006_2006 Budget Review - Fully Consolidated P&amp;L_01262006_2007 July Ref'cst Presentation_V2" xfId="1363" xr:uid="{00000000-0005-0000-0000-000054080000}"/>
    <cellStyle name="_Y2006 Eliminators_2006 Financial Comparison_Fully Consolidated P&amp;L_12192005_2006 Budget Review - Fully Consolidated P&amp;L_01262006_2006 Budget Review - Fully Consolidated P&amp;L_01262006_2007 July Ref'cst Presentation_V2_Proposed" xfId="1364" xr:uid="{00000000-0005-0000-0000-000055080000}"/>
    <cellStyle name="_Y2006 Eliminators_2006 Financial Comparison_Fully Consolidated P&amp;L_12192005_2006 Budget Review - Fully Consolidated P&amp;L_01262006_2006 Budget Review - Fully Consolidated P&amp;L_01262006_2007 Q2 Presentation" xfId="1365" xr:uid="{00000000-0005-0000-0000-000056080000}"/>
    <cellStyle name="_Y2006 Eliminators_2006 Financial Comparison_Fully Consolidated P&amp;L_12192005_2006 Budget Review - Fully Consolidated P&amp;L_01262006_2006 Budget Review - Fully Consolidated P&amp;L_01262006_Book1" xfId="1366" xr:uid="{00000000-0005-0000-0000-000057080000}"/>
    <cellStyle name="_Y2006 Eliminators_2006 Financial Comparison_Fully Consolidated P&amp;L_12192005_2006 Budget Review - Fully Consolidated P&amp;L_01262006_2006 Budget Review - Fully Consolidated P&amp;L_01262006_Book4" xfId="1367" xr:uid="{00000000-0005-0000-0000-000058080000}"/>
    <cellStyle name="_Y2006 Eliminators_2006 Financial Comparison_Fully Consolidated P&amp;L_12192005_2006 Budget Review - Fully Consolidated P&amp;L_01262006_2006 Budget Review - Fully Consolidated P&amp;L_01262006_Condensed by Q" xfId="1368" xr:uid="{00000000-0005-0000-0000-000059080000}"/>
    <cellStyle name="_Y2006 Eliminators_2006 Financial Comparison_Fully Consolidated P&amp;L_12192005_2006 Budget Review - Fully Consolidated P&amp;L_01262006_2007 July Ref'cst Presentation" xfId="1369" xr:uid="{00000000-0005-0000-0000-00005A080000}"/>
    <cellStyle name="_Y2006 Eliminators_2006 Financial Comparison_Fully Consolidated P&amp;L_12192005_2006 Budget Review - Fully Consolidated P&amp;L_01262006_2007 July Ref'cst Presentation_07162007" xfId="1370" xr:uid="{00000000-0005-0000-0000-00005B080000}"/>
    <cellStyle name="_Y2006 Eliminators_2006 Financial Comparison_Fully Consolidated P&amp;L_12192005_2006 Budget Review - Fully Consolidated P&amp;L_01262006_2007 July Ref'cst Presentation_0814" xfId="1371" xr:uid="{00000000-0005-0000-0000-00005C080000}"/>
    <cellStyle name="_Y2006 Eliminators_2006 Financial Comparison_Fully Consolidated P&amp;L_12192005_2006 Budget Review - Fully Consolidated P&amp;L_01262006_2007 July Ref'cst Presentation_V2" xfId="1372" xr:uid="{00000000-0005-0000-0000-00005D080000}"/>
    <cellStyle name="_Y2006 Eliminators_2006 Financial Comparison_Fully Consolidated P&amp;L_12192005_2006 Budget Review - Fully Consolidated P&amp;L_01262006_2007 July Ref'cst Presentation_V2_Proposed" xfId="1373" xr:uid="{00000000-0005-0000-0000-00005E080000}"/>
    <cellStyle name="_Y2006 Eliminators_2006 Financial Comparison_Fully Consolidated P&amp;L_12192005_2006 Budget Review - Fully Consolidated P&amp;L_01262006_2007 Q2 Presentation" xfId="1374" xr:uid="{00000000-0005-0000-0000-00005F080000}"/>
    <cellStyle name="_Y2006 Eliminators_2006 Financial Comparison_Fully Consolidated P&amp;L_12192005_2006 Budget Review - Fully Consolidated P&amp;L_01262006_Book1" xfId="1375" xr:uid="{00000000-0005-0000-0000-000060080000}"/>
    <cellStyle name="_Y2006 Eliminators_2006 Financial Comparison_Fully Consolidated P&amp;L_12192005_2006 Budget Review - Fully Consolidated P&amp;L_01262006_Book4" xfId="1376" xr:uid="{00000000-0005-0000-0000-000061080000}"/>
    <cellStyle name="_Y2006 Eliminators_2006 Financial Comparison_Fully Consolidated P&amp;L_12192005_2006 Budget Review - Fully Consolidated P&amp;L_01262006_Condensed by Q" xfId="1377" xr:uid="{00000000-0005-0000-0000-000062080000}"/>
    <cellStyle name="_Y2006 Eliminators_2006 Financial Comparison_Fully Consolidated P&amp;L_12192005_2007 July Ref'cst Presentation" xfId="1378" xr:uid="{00000000-0005-0000-0000-000063080000}"/>
    <cellStyle name="_Y2006 Eliminators_2006 Financial Comparison_Fully Consolidated P&amp;L_12192005_2007 July Ref'cst Presentation_07162007" xfId="1379" xr:uid="{00000000-0005-0000-0000-000064080000}"/>
    <cellStyle name="_Y2006 Eliminators_2006 Financial Comparison_Fully Consolidated P&amp;L_12192005_2007 July Ref'cst Presentation_0814" xfId="1380" xr:uid="{00000000-0005-0000-0000-000065080000}"/>
    <cellStyle name="_Y2006 Eliminators_2006 Financial Comparison_Fully Consolidated P&amp;L_12192005_2007 July Ref'cst Presentation_V2" xfId="1381" xr:uid="{00000000-0005-0000-0000-000066080000}"/>
    <cellStyle name="_Y2006 Eliminators_2006 Financial Comparison_Fully Consolidated P&amp;L_12192005_2007 July Ref'cst Presentation_V2_Proposed" xfId="1382" xr:uid="{00000000-0005-0000-0000-000067080000}"/>
    <cellStyle name="_Y2006 Eliminators_2006 Financial Comparison_Fully Consolidated P&amp;L_12192005_2007 Q2 Presentation" xfId="1383" xr:uid="{00000000-0005-0000-0000-000068080000}"/>
    <cellStyle name="_Y2006 Eliminators_2006 Financial Comparison_Fully Consolidated P&amp;L_12192005_Book1" xfId="1384" xr:uid="{00000000-0005-0000-0000-000069080000}"/>
    <cellStyle name="_Y2006 Eliminators_2006 Financial Comparison_Fully Consolidated P&amp;L_12192005_Book3" xfId="1385" xr:uid="{00000000-0005-0000-0000-00006A080000}"/>
    <cellStyle name="_Y2006 Eliminators_2006 Financial Comparison_Fully Consolidated P&amp;L_12192005_Book3_1st Review_V3" xfId="1386" xr:uid="{00000000-0005-0000-0000-00006B080000}"/>
    <cellStyle name="_Y2006 Eliminators_2006 Financial Comparison_Fully Consolidated P&amp;L_12192005_Book3_2006 Budget Review - Fully Consolidated P&amp;L_01262006" xfId="1387" xr:uid="{00000000-0005-0000-0000-00006C080000}"/>
    <cellStyle name="_Y2006 Eliminators_2006 Financial Comparison_Fully Consolidated P&amp;L_12192005_Book3_2006 Budget Review - Fully Consolidated P&amp;L_01262006_1st Review_V3" xfId="1388" xr:uid="{00000000-0005-0000-0000-00006D080000}"/>
    <cellStyle name="_Y2006 Eliminators_2006 Financial Comparison_Fully Consolidated P&amp;L_12192005_Book3_2006 Budget Review - Fully Consolidated P&amp;L_01262006_2006 Budget Review - Fully Consolidated P&amp;L_01262006" xfId="1389" xr:uid="{00000000-0005-0000-0000-00006E080000}"/>
    <cellStyle name="_Y2006 Eliminators_2006 Financial Comparison_Fully Consolidated P&amp;L_12192005_Book3_2006 Budget Review - Fully Consolidated P&amp;L_01262006_2006 Budget Review - Fully Consolidated P&amp;L_01262006_1st Review_V3" xfId="1390" xr:uid="{00000000-0005-0000-0000-00006F080000}"/>
    <cellStyle name="_Y2006 Eliminators_2006 Financial Comparison_Fully Consolidated P&amp;L_12192005_Book3_2006 Budget Review - Fully Consolidated P&amp;L_01262006_2006 Budget Review - Fully Consolidated P&amp;L_01262006_2007 July Ref'cst Presentation" xfId="1391" xr:uid="{00000000-0005-0000-0000-000070080000}"/>
    <cellStyle name="_Y2006 Eliminators_2006 Financial Comparison_Fully Consolidated P&amp;L_12192005_Book3_2006 Budget Review - Fully Consolidated P&amp;L_01262006_2006 Budget Review - Fully Consolidated P&amp;L_01262006_2007 July Ref'cst Presentation_07162007" xfId="1392" xr:uid="{00000000-0005-0000-0000-000071080000}"/>
    <cellStyle name="_Y2006 Eliminators_2006 Financial Comparison_Fully Consolidated P&amp;L_12192005_Book3_2006 Budget Review - Fully Consolidated P&amp;L_01262006_2006 Budget Review - Fully Consolidated P&amp;L_01262006_2007 July Ref'cst Presentation_0814" xfId="1393" xr:uid="{00000000-0005-0000-0000-000072080000}"/>
    <cellStyle name="_Y2006 Eliminators_2006 Financial Comparison_Fully Consolidated P&amp;L_12192005_Book3_2006 Budget Review - Fully Consolidated P&amp;L_01262006_2006 Budget Review - Fully Consolidated P&amp;L_01262006_2007 July Ref'cst Presentation_V2" xfId="1394" xr:uid="{00000000-0005-0000-0000-000073080000}"/>
    <cellStyle name="_Y2006 Eliminators_2006 Financial Comparison_Fully Consolidated P&amp;L_12192005_Book3_2006 Budget Review - Fully Consolidated P&amp;L_01262006_2006 Budget Review - Fully Consolidated P&amp;L_01262006_2007 July Ref'cst Presentation_V2_Proposed" xfId="1395" xr:uid="{00000000-0005-0000-0000-000074080000}"/>
    <cellStyle name="_Y2006 Eliminators_2006 Financial Comparison_Fully Consolidated P&amp;L_12192005_Book3_2006 Budget Review - Fully Consolidated P&amp;L_01262006_2006 Budget Review - Fully Consolidated P&amp;L_01262006_2007 Q2 Presentation" xfId="1396" xr:uid="{00000000-0005-0000-0000-000075080000}"/>
    <cellStyle name="_Y2006 Eliminators_2006 Financial Comparison_Fully Consolidated P&amp;L_12192005_Book3_2006 Budget Review - Fully Consolidated P&amp;L_01262006_2006 Budget Review - Fully Consolidated P&amp;L_01262006_Book1" xfId="1397" xr:uid="{00000000-0005-0000-0000-000076080000}"/>
    <cellStyle name="_Y2006 Eliminators_2006 Financial Comparison_Fully Consolidated P&amp;L_12192005_Book3_2006 Budget Review - Fully Consolidated P&amp;L_01262006_2006 Budget Review - Fully Consolidated P&amp;L_01262006_Book4" xfId="1398" xr:uid="{00000000-0005-0000-0000-000077080000}"/>
    <cellStyle name="_Y2006 Eliminators_2006 Financial Comparison_Fully Consolidated P&amp;L_12192005_Book3_2006 Budget Review - Fully Consolidated P&amp;L_01262006_2006 Budget Review - Fully Consolidated P&amp;L_01262006_Condensed by Q" xfId="1399" xr:uid="{00000000-0005-0000-0000-000078080000}"/>
    <cellStyle name="_Y2006 Eliminators_2006 Financial Comparison_Fully Consolidated P&amp;L_12192005_Book3_2006 Budget Review - Fully Consolidated P&amp;L_01262006_2007 July Ref'cst Presentation" xfId="1400" xr:uid="{00000000-0005-0000-0000-000079080000}"/>
    <cellStyle name="_Y2006 Eliminators_2006 Financial Comparison_Fully Consolidated P&amp;L_12192005_Book3_2006 Budget Review - Fully Consolidated P&amp;L_01262006_2007 July Ref'cst Presentation_07162007" xfId="1401" xr:uid="{00000000-0005-0000-0000-00007A080000}"/>
    <cellStyle name="_Y2006 Eliminators_2006 Financial Comparison_Fully Consolidated P&amp;L_12192005_Book3_2006 Budget Review - Fully Consolidated P&amp;L_01262006_2007 July Ref'cst Presentation_0814" xfId="1402" xr:uid="{00000000-0005-0000-0000-00007B080000}"/>
    <cellStyle name="_Y2006 Eliminators_2006 Financial Comparison_Fully Consolidated P&amp;L_12192005_Book3_2006 Budget Review - Fully Consolidated P&amp;L_01262006_2007 July Ref'cst Presentation_V2" xfId="1403" xr:uid="{00000000-0005-0000-0000-00007C080000}"/>
    <cellStyle name="_Y2006 Eliminators_2006 Financial Comparison_Fully Consolidated P&amp;L_12192005_Book3_2006 Budget Review - Fully Consolidated P&amp;L_01262006_2007 July Ref'cst Presentation_V2_Proposed" xfId="1404" xr:uid="{00000000-0005-0000-0000-00007D080000}"/>
    <cellStyle name="_Y2006 Eliminators_2006 Financial Comparison_Fully Consolidated P&amp;L_12192005_Book3_2006 Budget Review - Fully Consolidated P&amp;L_01262006_2007 Q2 Presentation" xfId="1405" xr:uid="{00000000-0005-0000-0000-00007E080000}"/>
    <cellStyle name="_Y2006 Eliminators_2006 Financial Comparison_Fully Consolidated P&amp;L_12192005_Book3_2006 Budget Review - Fully Consolidated P&amp;L_01262006_Book1" xfId="1406" xr:uid="{00000000-0005-0000-0000-00007F080000}"/>
    <cellStyle name="_Y2006 Eliminators_2006 Financial Comparison_Fully Consolidated P&amp;L_12192005_Book3_2006 Budget Review - Fully Consolidated P&amp;L_01262006_Book4" xfId="1407" xr:uid="{00000000-0005-0000-0000-000080080000}"/>
    <cellStyle name="_Y2006 Eliminators_2006 Financial Comparison_Fully Consolidated P&amp;L_12192005_Book3_2006 Budget Review - Fully Consolidated P&amp;L_01262006_Condensed by Q" xfId="1408" xr:uid="{00000000-0005-0000-0000-000081080000}"/>
    <cellStyle name="_Y2006 Eliminators_2006 Financial Comparison_Fully Consolidated P&amp;L_12192005_Book3_2007 July Ref'cst Presentation" xfId="1409" xr:uid="{00000000-0005-0000-0000-000082080000}"/>
    <cellStyle name="_Y2006 Eliminators_2006 Financial Comparison_Fully Consolidated P&amp;L_12192005_Book3_2007 July Ref'cst Presentation_07162007" xfId="1410" xr:uid="{00000000-0005-0000-0000-000083080000}"/>
    <cellStyle name="_Y2006 Eliminators_2006 Financial Comparison_Fully Consolidated P&amp;L_12192005_Book3_2007 July Ref'cst Presentation_0814" xfId="1411" xr:uid="{00000000-0005-0000-0000-000084080000}"/>
    <cellStyle name="_Y2006 Eliminators_2006 Financial Comparison_Fully Consolidated P&amp;L_12192005_Book3_2007 July Ref'cst Presentation_V2" xfId="1412" xr:uid="{00000000-0005-0000-0000-000085080000}"/>
    <cellStyle name="_Y2006 Eliminators_2006 Financial Comparison_Fully Consolidated P&amp;L_12192005_Book3_2007 July Ref'cst Presentation_V2_Proposed" xfId="1413" xr:uid="{00000000-0005-0000-0000-000086080000}"/>
    <cellStyle name="_Y2006 Eliminators_2006 Financial Comparison_Fully Consolidated P&amp;L_12192005_Book3_2007 Q2 Presentation" xfId="1414" xr:uid="{00000000-0005-0000-0000-000087080000}"/>
    <cellStyle name="_Y2006 Eliminators_2006 Financial Comparison_Fully Consolidated P&amp;L_12192005_Book3_Book1" xfId="1415" xr:uid="{00000000-0005-0000-0000-000088080000}"/>
    <cellStyle name="_Y2006 Eliminators_2006 Financial Comparison_Fully Consolidated P&amp;L_12192005_Book3_Book4" xfId="1416" xr:uid="{00000000-0005-0000-0000-000089080000}"/>
    <cellStyle name="_Y2006 Eliminators_2006 Financial Comparison_Fully Consolidated P&amp;L_12192005_Book3_Condensed by Q" xfId="1417" xr:uid="{00000000-0005-0000-0000-00008A080000}"/>
    <cellStyle name="_Y2006 Eliminators_2006 Financial Comparison_Fully Consolidated P&amp;L_12192005_Book4" xfId="1418" xr:uid="{00000000-0005-0000-0000-00008B080000}"/>
    <cellStyle name="_Y2006 Eliminators_2006 Financial Comparison_Fully Consolidated P&amp;L_12192005_Condensed by Q" xfId="1419" xr:uid="{00000000-0005-0000-0000-00008C080000}"/>
    <cellStyle name="_Y2006 Eliminators_2006 Financial Comparison_Fully Consolidated P&amp;L_12192005_OpEx" xfId="1420" xr:uid="{00000000-0005-0000-0000-00008D080000}"/>
    <cellStyle name="_Y2006 Eliminators_2006 Financial Comparison_Fully Consolidated P&amp;L_12192005_OpEx_1st Review_V3" xfId="1421" xr:uid="{00000000-0005-0000-0000-00008E080000}"/>
    <cellStyle name="_Y2006 Eliminators_2006 Financial Comparison_Fully Consolidated P&amp;L_12192005_OpEx_2006 Budget Review - Fully Consolidated P&amp;L_01262006" xfId="1422" xr:uid="{00000000-0005-0000-0000-00008F080000}"/>
    <cellStyle name="_Y2006 Eliminators_2006 Financial Comparison_Fully Consolidated P&amp;L_12192005_OpEx_2006 Budget Review - Fully Consolidated P&amp;L_01262006_1st Review_V3" xfId="1423" xr:uid="{00000000-0005-0000-0000-000090080000}"/>
    <cellStyle name="_Y2006 Eliminators_2006 Financial Comparison_Fully Consolidated P&amp;L_12192005_OpEx_2006 Budget Review - Fully Consolidated P&amp;L_01262006_2006 Budget Review - Fully Consolidated P&amp;L_01262006" xfId="1424" xr:uid="{00000000-0005-0000-0000-000091080000}"/>
    <cellStyle name="_Y2006 Eliminators_2006 Financial Comparison_Fully Consolidated P&amp;L_12192005_OpEx_2006 Budget Review - Fully Consolidated P&amp;L_01262006_2006 Budget Review - Fully Consolidated P&amp;L_01262006_1st Review_V3" xfId="1425" xr:uid="{00000000-0005-0000-0000-000092080000}"/>
    <cellStyle name="_Y2006 Eliminators_2006 Financial Comparison_Fully Consolidated P&amp;L_12192005_OpEx_2006 Budget Review - Fully Consolidated P&amp;L_01262006_2006 Budget Review - Fully Consolidated P&amp;L_01262006_2007 July Ref'cst Presentation" xfId="1426" xr:uid="{00000000-0005-0000-0000-000093080000}"/>
    <cellStyle name="_Y2006 Eliminators_2006 Financial Comparison_Fully Consolidated P&amp;L_12192005_OpEx_2006 Budget Review - Fully Consolidated P&amp;L_01262006_2006 Budget Review - Fully Consolidated P&amp;L_01262006_2007 July Ref'cst Presentation_07162007" xfId="1427" xr:uid="{00000000-0005-0000-0000-000094080000}"/>
    <cellStyle name="_Y2006 Eliminators_2006 Financial Comparison_Fully Consolidated P&amp;L_12192005_OpEx_2006 Budget Review - Fully Consolidated P&amp;L_01262006_2006 Budget Review - Fully Consolidated P&amp;L_01262006_2007 July Ref'cst Presentation_0814" xfId="1428" xr:uid="{00000000-0005-0000-0000-000095080000}"/>
    <cellStyle name="_Y2006 Eliminators_2006 Financial Comparison_Fully Consolidated P&amp;L_12192005_OpEx_2006 Budget Review - Fully Consolidated P&amp;L_01262006_2006 Budget Review - Fully Consolidated P&amp;L_01262006_2007 July Ref'cst Presentation_V2" xfId="1429" xr:uid="{00000000-0005-0000-0000-000096080000}"/>
    <cellStyle name="_Y2006 Eliminators_2006 Financial Comparison_Fully Consolidated P&amp;L_12192005_OpEx_2006 Budget Review - Fully Consolidated P&amp;L_01262006_2006 Budget Review - Fully Consolidated P&amp;L_01262006_2007 July Ref'cst Presentation_V2_Proposed" xfId="1430" xr:uid="{00000000-0005-0000-0000-000097080000}"/>
    <cellStyle name="_Y2006 Eliminators_2006 Financial Comparison_Fully Consolidated P&amp;L_12192005_OpEx_2006 Budget Review - Fully Consolidated P&amp;L_01262006_2006 Budget Review - Fully Consolidated P&amp;L_01262006_2007 Q2 Presentation" xfId="1431" xr:uid="{00000000-0005-0000-0000-000098080000}"/>
    <cellStyle name="_Y2006 Eliminators_2006 Financial Comparison_Fully Consolidated P&amp;L_12192005_OpEx_2006 Budget Review - Fully Consolidated P&amp;L_01262006_2006 Budget Review - Fully Consolidated P&amp;L_01262006_Book1" xfId="1432" xr:uid="{00000000-0005-0000-0000-000099080000}"/>
    <cellStyle name="_Y2006 Eliminators_2006 Financial Comparison_Fully Consolidated P&amp;L_12192005_OpEx_2006 Budget Review - Fully Consolidated P&amp;L_01262006_2006 Budget Review - Fully Consolidated P&amp;L_01262006_Book4" xfId="1433" xr:uid="{00000000-0005-0000-0000-00009A080000}"/>
    <cellStyle name="_Y2006 Eliminators_2006 Financial Comparison_Fully Consolidated P&amp;L_12192005_OpEx_2006 Budget Review - Fully Consolidated P&amp;L_01262006_2006 Budget Review - Fully Consolidated P&amp;L_01262006_Condensed by Q" xfId="1434" xr:uid="{00000000-0005-0000-0000-00009B080000}"/>
    <cellStyle name="_Y2006 Eliminators_2006 Financial Comparison_Fully Consolidated P&amp;L_12192005_OpEx_2006 Budget Review - Fully Consolidated P&amp;L_01262006_2007 July Ref'cst Presentation" xfId="1435" xr:uid="{00000000-0005-0000-0000-00009C080000}"/>
    <cellStyle name="_Y2006 Eliminators_2006 Financial Comparison_Fully Consolidated P&amp;L_12192005_OpEx_2006 Budget Review - Fully Consolidated P&amp;L_01262006_2007 July Ref'cst Presentation_07162007" xfId="1436" xr:uid="{00000000-0005-0000-0000-00009D080000}"/>
    <cellStyle name="_Y2006 Eliminators_2006 Financial Comparison_Fully Consolidated P&amp;L_12192005_OpEx_2006 Budget Review - Fully Consolidated P&amp;L_01262006_2007 July Ref'cst Presentation_0814" xfId="1437" xr:uid="{00000000-0005-0000-0000-00009E080000}"/>
    <cellStyle name="_Y2006 Eliminators_2006 Financial Comparison_Fully Consolidated P&amp;L_12192005_OpEx_2006 Budget Review - Fully Consolidated P&amp;L_01262006_2007 July Ref'cst Presentation_V2" xfId="1438" xr:uid="{00000000-0005-0000-0000-00009F080000}"/>
    <cellStyle name="_Y2006 Eliminators_2006 Financial Comparison_Fully Consolidated P&amp;L_12192005_OpEx_2006 Budget Review - Fully Consolidated P&amp;L_01262006_2007 July Ref'cst Presentation_V2_Proposed" xfId="1439" xr:uid="{00000000-0005-0000-0000-0000A0080000}"/>
    <cellStyle name="_Y2006 Eliminators_2006 Financial Comparison_Fully Consolidated P&amp;L_12192005_OpEx_2006 Budget Review - Fully Consolidated P&amp;L_01262006_2007 Q2 Presentation" xfId="1440" xr:uid="{00000000-0005-0000-0000-0000A1080000}"/>
    <cellStyle name="_Y2006 Eliminators_2006 Financial Comparison_Fully Consolidated P&amp;L_12192005_OpEx_2006 Budget Review - Fully Consolidated P&amp;L_01262006_Book1" xfId="1441" xr:uid="{00000000-0005-0000-0000-0000A2080000}"/>
    <cellStyle name="_Y2006 Eliminators_2006 Financial Comparison_Fully Consolidated P&amp;L_12192005_OpEx_2006 Budget Review - Fully Consolidated P&amp;L_01262006_Book4" xfId="1442" xr:uid="{00000000-0005-0000-0000-0000A3080000}"/>
    <cellStyle name="_Y2006 Eliminators_2006 Financial Comparison_Fully Consolidated P&amp;L_12192005_OpEx_2006 Budget Review - Fully Consolidated P&amp;L_01262006_Condensed by Q" xfId="1443" xr:uid="{00000000-0005-0000-0000-0000A4080000}"/>
    <cellStyle name="_Y2006 Eliminators_2006 Financial Comparison_Fully Consolidated P&amp;L_12192005_OpEx_2007 July Ref'cst Presentation" xfId="1444" xr:uid="{00000000-0005-0000-0000-0000A5080000}"/>
    <cellStyle name="_Y2006 Eliminators_2006 Financial Comparison_Fully Consolidated P&amp;L_12192005_OpEx_2007 July Ref'cst Presentation_07162007" xfId="1445" xr:uid="{00000000-0005-0000-0000-0000A6080000}"/>
    <cellStyle name="_Y2006 Eliminators_2006 Financial Comparison_Fully Consolidated P&amp;L_12192005_OpEx_2007 July Ref'cst Presentation_0814" xfId="1446" xr:uid="{00000000-0005-0000-0000-0000A7080000}"/>
    <cellStyle name="_Y2006 Eliminators_2006 Financial Comparison_Fully Consolidated P&amp;L_12192005_OpEx_2007 July Ref'cst Presentation_V2" xfId="1447" xr:uid="{00000000-0005-0000-0000-0000A8080000}"/>
    <cellStyle name="_Y2006 Eliminators_2006 Financial Comparison_Fully Consolidated P&amp;L_12192005_OpEx_2007 July Ref'cst Presentation_V2_Proposed" xfId="1448" xr:uid="{00000000-0005-0000-0000-0000A9080000}"/>
    <cellStyle name="_Y2006 Eliminators_2006 Financial Comparison_Fully Consolidated P&amp;L_12192005_OpEx_2007 Q2 Presentation" xfId="1449" xr:uid="{00000000-0005-0000-0000-0000AA080000}"/>
    <cellStyle name="_Y2006 Eliminators_2006 Financial Comparison_Fully Consolidated P&amp;L_12192005_OpEx_Book1" xfId="1450" xr:uid="{00000000-0005-0000-0000-0000AB080000}"/>
    <cellStyle name="_Y2006 Eliminators_2006 Financial Comparison_Fully Consolidated P&amp;L_12192005_OpEx_Book4" xfId="1451" xr:uid="{00000000-0005-0000-0000-0000AC080000}"/>
    <cellStyle name="_Y2006 Eliminators_2006 Financial Comparison_Fully Consolidated P&amp;L_12192005_OpEx_Condensed by Q" xfId="1452" xr:uid="{00000000-0005-0000-0000-0000AD080000}"/>
    <cellStyle name="_Y2006 Eliminators_2006 Financial Comparison_Fully Consolidated P&amp;L_12282005" xfId="1453" xr:uid="{00000000-0005-0000-0000-0000AE080000}"/>
    <cellStyle name="_Y2006 Eliminators_2006 Financial Comparison_Fully Consolidated P&amp;L_12282005_1st Review_V3" xfId="1454" xr:uid="{00000000-0005-0000-0000-0000AF080000}"/>
    <cellStyle name="_Y2006 Eliminators_2006 Financial Comparison_Fully Consolidated P&amp;L_12282005_2006 Budget Review - Fully Consolidated P&amp;L_01262006" xfId="1455" xr:uid="{00000000-0005-0000-0000-0000B0080000}"/>
    <cellStyle name="_Y2006 Eliminators_2006 Financial Comparison_Fully Consolidated P&amp;L_12282005_2006 Budget Review - Fully Consolidated P&amp;L_01262006_1st Review_V3" xfId="1456" xr:uid="{00000000-0005-0000-0000-0000B1080000}"/>
    <cellStyle name="_Y2006 Eliminators_2006 Financial Comparison_Fully Consolidated P&amp;L_12282005_2006 Budget Review - Fully Consolidated P&amp;L_01262006_2006 Budget Review - Fully Consolidated P&amp;L_01262006" xfId="1457" xr:uid="{00000000-0005-0000-0000-0000B2080000}"/>
    <cellStyle name="_Y2006 Eliminators_2006 Financial Comparison_Fully Consolidated P&amp;L_12282005_2006 Budget Review - Fully Consolidated P&amp;L_01262006_2006 Budget Review - Fully Consolidated P&amp;L_01262006_1st Review_V3" xfId="1458" xr:uid="{00000000-0005-0000-0000-0000B3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" xfId="1459" xr:uid="{00000000-0005-0000-0000-0000B4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_1st Review_V3" xfId="1460" xr:uid="{00000000-0005-0000-0000-0000B5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_2007 July Ref'cst P" xfId="1461" xr:uid="{00000000-0005-0000-0000-0000B6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_2007 Q2 Presentatio" xfId="1462" xr:uid="{00000000-0005-0000-0000-0000B7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_Book1" xfId="1463" xr:uid="{00000000-0005-0000-0000-0000B8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_Book4" xfId="1464" xr:uid="{00000000-0005-0000-0000-0000B9080000}"/>
    <cellStyle name="_Y2006 Eliminators_2006 Financial Comparison_Fully Consolidated P&amp;L_12282005_2006 Budget Review - Fully Consolidated P&amp;L_01262006_2006 Budget Review - Fully Consolidated P&amp;L_01262006_2006 Budget Review - Fully Consolidated P&amp;L_01262006_Condensed by Q" xfId="1465" xr:uid="{00000000-0005-0000-0000-0000BA080000}"/>
    <cellStyle name="_Y2006 Eliminators_2006 Financial Comparison_Fully Consolidated P&amp;L_12282005_2006 Budget Review - Fully Consolidated P&amp;L_01262006_2006 Budget Review - Fully Consolidated P&amp;L_01262006_2007 July Ref'cst Presentation" xfId="1466" xr:uid="{00000000-0005-0000-0000-0000BB080000}"/>
    <cellStyle name="_Y2006 Eliminators_2006 Financial Comparison_Fully Consolidated P&amp;L_12282005_2006 Budget Review - Fully Consolidated P&amp;L_01262006_2006 Budget Review - Fully Consolidated P&amp;L_01262006_2007 July Ref'cst Presentation_07162007" xfId="1467" xr:uid="{00000000-0005-0000-0000-0000BC080000}"/>
    <cellStyle name="_Y2006 Eliminators_2006 Financial Comparison_Fully Consolidated P&amp;L_12282005_2006 Budget Review - Fully Consolidated P&amp;L_01262006_2006 Budget Review - Fully Consolidated P&amp;L_01262006_2007 July Ref'cst Presentation_0814" xfId="1468" xr:uid="{00000000-0005-0000-0000-0000BD080000}"/>
    <cellStyle name="_Y2006 Eliminators_2006 Financial Comparison_Fully Consolidated P&amp;L_12282005_2006 Budget Review - Fully Consolidated P&amp;L_01262006_2006 Budget Review - Fully Consolidated P&amp;L_01262006_2007 July Ref'cst Presentation_V2" xfId="1469" xr:uid="{00000000-0005-0000-0000-0000BE080000}"/>
    <cellStyle name="_Y2006 Eliminators_2006 Financial Comparison_Fully Consolidated P&amp;L_12282005_2006 Budget Review - Fully Consolidated P&amp;L_01262006_2006 Budget Review - Fully Consolidated P&amp;L_01262006_2007 July Ref'cst Presentation_V2_Proposed" xfId="1470" xr:uid="{00000000-0005-0000-0000-0000BF080000}"/>
    <cellStyle name="_Y2006 Eliminators_2006 Financial Comparison_Fully Consolidated P&amp;L_12282005_2006 Budget Review - Fully Consolidated P&amp;L_01262006_2006 Budget Review - Fully Consolidated P&amp;L_01262006_2007 Q2 Presentation" xfId="1471" xr:uid="{00000000-0005-0000-0000-0000C0080000}"/>
    <cellStyle name="_Y2006 Eliminators_2006 Financial Comparison_Fully Consolidated P&amp;L_12282005_2006 Budget Review - Fully Consolidated P&amp;L_01262006_2006 Budget Review - Fully Consolidated P&amp;L_01262006_Book1" xfId="1472" xr:uid="{00000000-0005-0000-0000-0000C1080000}"/>
    <cellStyle name="_Y2006 Eliminators_2006 Financial Comparison_Fully Consolidated P&amp;L_12282005_2006 Budget Review - Fully Consolidated P&amp;L_01262006_2006 Budget Review - Fully Consolidated P&amp;L_01262006_Book4" xfId="1473" xr:uid="{00000000-0005-0000-0000-0000C2080000}"/>
    <cellStyle name="_Y2006 Eliminators_2006 Financial Comparison_Fully Consolidated P&amp;L_12282005_2006 Budget Review - Fully Consolidated P&amp;L_01262006_2006 Budget Review - Fully Consolidated P&amp;L_01262006_Condensed by Q" xfId="1474" xr:uid="{00000000-0005-0000-0000-0000C3080000}"/>
    <cellStyle name="_Y2006 Eliminators_2006 Financial Comparison_Fully Consolidated P&amp;L_12282005_2006 Budget Review - Fully Consolidated P&amp;L_01262006_2007 July Ref'cst Presentation" xfId="1475" xr:uid="{00000000-0005-0000-0000-0000C4080000}"/>
    <cellStyle name="_Y2006 Eliminators_2006 Financial Comparison_Fully Consolidated P&amp;L_12282005_2006 Budget Review - Fully Consolidated P&amp;L_01262006_2007 July Ref'cst Presentation_07162007" xfId="1476" xr:uid="{00000000-0005-0000-0000-0000C5080000}"/>
    <cellStyle name="_Y2006 Eliminators_2006 Financial Comparison_Fully Consolidated P&amp;L_12282005_2006 Budget Review - Fully Consolidated P&amp;L_01262006_2007 July Ref'cst Presentation_0814" xfId="1477" xr:uid="{00000000-0005-0000-0000-0000C6080000}"/>
    <cellStyle name="_Y2006 Eliminators_2006 Financial Comparison_Fully Consolidated P&amp;L_12282005_2006 Budget Review - Fully Consolidated P&amp;L_01262006_2007 July Ref'cst Presentation_V2" xfId="1478" xr:uid="{00000000-0005-0000-0000-0000C7080000}"/>
    <cellStyle name="_Y2006 Eliminators_2006 Financial Comparison_Fully Consolidated P&amp;L_12282005_2006 Budget Review - Fully Consolidated P&amp;L_01262006_2007 July Ref'cst Presentation_V2_Proposed" xfId="1479" xr:uid="{00000000-0005-0000-0000-0000C8080000}"/>
    <cellStyle name="_Y2006 Eliminators_2006 Financial Comparison_Fully Consolidated P&amp;L_12282005_2006 Budget Review - Fully Consolidated P&amp;L_01262006_2007 Q2 Presentation" xfId="1480" xr:uid="{00000000-0005-0000-0000-0000C9080000}"/>
    <cellStyle name="_Y2006 Eliminators_2006 Financial Comparison_Fully Consolidated P&amp;L_12282005_2006 Budget Review - Fully Consolidated P&amp;L_01262006_Book1" xfId="1481" xr:uid="{00000000-0005-0000-0000-0000CA080000}"/>
    <cellStyle name="_Y2006 Eliminators_2006 Financial Comparison_Fully Consolidated P&amp;L_12282005_2006 Budget Review - Fully Consolidated P&amp;L_01262006_Book4" xfId="1482" xr:uid="{00000000-0005-0000-0000-0000CB080000}"/>
    <cellStyle name="_Y2006 Eliminators_2006 Financial Comparison_Fully Consolidated P&amp;L_12282005_2006 Budget Review - Fully Consolidated P&amp;L_01262006_Condensed by Q" xfId="1483" xr:uid="{00000000-0005-0000-0000-0000CC080000}"/>
    <cellStyle name="_Y2006 Eliminators_2006 Financial Comparison_Fully Consolidated P&amp;L_12282005_2007 July Ref'cst Presentation" xfId="1484" xr:uid="{00000000-0005-0000-0000-0000CD080000}"/>
    <cellStyle name="_Y2006 Eliminators_2006 Financial Comparison_Fully Consolidated P&amp;L_12282005_2007 July Ref'cst Presentation_07162007" xfId="1485" xr:uid="{00000000-0005-0000-0000-0000CE080000}"/>
    <cellStyle name="_Y2006 Eliminators_2006 Financial Comparison_Fully Consolidated P&amp;L_12282005_2007 July Ref'cst Presentation_0814" xfId="1486" xr:uid="{00000000-0005-0000-0000-0000CF080000}"/>
    <cellStyle name="_Y2006 Eliminators_2006 Financial Comparison_Fully Consolidated P&amp;L_12282005_2007 July Ref'cst Presentation_V2" xfId="1487" xr:uid="{00000000-0005-0000-0000-0000D0080000}"/>
    <cellStyle name="_Y2006 Eliminators_2006 Financial Comparison_Fully Consolidated P&amp;L_12282005_2007 July Ref'cst Presentation_V2_Proposed" xfId="1488" xr:uid="{00000000-0005-0000-0000-0000D1080000}"/>
    <cellStyle name="_Y2006 Eliminators_2006 Financial Comparison_Fully Consolidated P&amp;L_12282005_2007 Q2 Presentation" xfId="1489" xr:uid="{00000000-0005-0000-0000-0000D2080000}"/>
    <cellStyle name="_Y2006 Eliminators_2006 Financial Comparison_Fully Consolidated P&amp;L_12282005_Book1" xfId="1490" xr:uid="{00000000-0005-0000-0000-0000D3080000}"/>
    <cellStyle name="_Y2006 Eliminators_2006 Financial Comparison_Fully Consolidated P&amp;L_12282005_Book3" xfId="1491" xr:uid="{00000000-0005-0000-0000-0000D4080000}"/>
    <cellStyle name="_Y2006 Eliminators_2006 Financial Comparison_Fully Consolidated P&amp;L_12282005_Book3_1st Review_V3" xfId="1492" xr:uid="{00000000-0005-0000-0000-0000D5080000}"/>
    <cellStyle name="_Y2006 Eliminators_2006 Financial Comparison_Fully Consolidated P&amp;L_12282005_Book3_2006 Budget Review - Fully Consolidated P&amp;L_01262006" xfId="1493" xr:uid="{00000000-0005-0000-0000-0000D6080000}"/>
    <cellStyle name="_Y2006 Eliminators_2006 Financial Comparison_Fully Consolidated P&amp;L_12282005_Book3_2006 Budget Review - Fully Consolidated P&amp;L_01262006_1st Review_V3" xfId="1494" xr:uid="{00000000-0005-0000-0000-0000D7080000}"/>
    <cellStyle name="_Y2006 Eliminators_2006 Financial Comparison_Fully Consolidated P&amp;L_12282005_Book3_2006 Budget Review - Fully Consolidated P&amp;L_01262006_2006 Budget Review - Fully Consolidated P&amp;L_01262006" xfId="1495" xr:uid="{00000000-0005-0000-0000-0000D8080000}"/>
    <cellStyle name="_Y2006 Eliminators_2006 Financial Comparison_Fully Consolidated P&amp;L_12282005_Book3_2006 Budget Review - Fully Consolidated P&amp;L_01262006_2006 Budget Review - Fully Consolidated P&amp;L_01262006_1st Review_V3" xfId="1496" xr:uid="{00000000-0005-0000-0000-0000D9080000}"/>
    <cellStyle name="_Y2006 Eliminators_2006 Financial Comparison_Fully Consolidated P&amp;L_12282005_Book3_2006 Budget Review - Fully Consolidated P&amp;L_01262006_2006 Budget Review - Fully Consolidated P&amp;L_01262006_2007 July Ref'cst Presentation" xfId="1497" xr:uid="{00000000-0005-0000-0000-0000DA080000}"/>
    <cellStyle name="_Y2006 Eliminators_2006 Financial Comparison_Fully Consolidated P&amp;L_12282005_Book3_2006 Budget Review - Fully Consolidated P&amp;L_01262006_2006 Budget Review - Fully Consolidated P&amp;L_01262006_2007 July Ref'cst Presentation_07162007" xfId="1498" xr:uid="{00000000-0005-0000-0000-0000DB080000}"/>
    <cellStyle name="_Y2006 Eliminators_2006 Financial Comparison_Fully Consolidated P&amp;L_12282005_Book3_2006 Budget Review - Fully Consolidated P&amp;L_01262006_2006 Budget Review - Fully Consolidated P&amp;L_01262006_2007 July Ref'cst Presentation_0814" xfId="1499" xr:uid="{00000000-0005-0000-0000-0000DC080000}"/>
    <cellStyle name="_Y2006 Eliminators_2006 Financial Comparison_Fully Consolidated P&amp;L_12282005_Book3_2006 Budget Review - Fully Consolidated P&amp;L_01262006_2006 Budget Review - Fully Consolidated P&amp;L_01262006_2007 July Ref'cst Presentation_V2" xfId="1500" xr:uid="{00000000-0005-0000-0000-0000DD080000}"/>
    <cellStyle name="_Y2006 Eliminators_2006 Financial Comparison_Fully Consolidated P&amp;L_12282005_Book3_2006 Budget Review - Fully Consolidated P&amp;L_01262006_2006 Budget Review - Fully Consolidated P&amp;L_01262006_2007 July Ref'cst Presentation_V2_Proposed" xfId="1501" xr:uid="{00000000-0005-0000-0000-0000DE080000}"/>
    <cellStyle name="_Y2006 Eliminators_2006 Financial Comparison_Fully Consolidated P&amp;L_12282005_Book3_2006 Budget Review - Fully Consolidated P&amp;L_01262006_2006 Budget Review - Fully Consolidated P&amp;L_01262006_2007 Q2 Presentation" xfId="1502" xr:uid="{00000000-0005-0000-0000-0000DF080000}"/>
    <cellStyle name="_Y2006 Eliminators_2006 Financial Comparison_Fully Consolidated P&amp;L_12282005_Book3_2006 Budget Review - Fully Consolidated P&amp;L_01262006_2006 Budget Review - Fully Consolidated P&amp;L_01262006_Book1" xfId="1503" xr:uid="{00000000-0005-0000-0000-0000E0080000}"/>
    <cellStyle name="_Y2006 Eliminators_2006 Financial Comparison_Fully Consolidated P&amp;L_12282005_Book3_2006 Budget Review - Fully Consolidated P&amp;L_01262006_2006 Budget Review - Fully Consolidated P&amp;L_01262006_Book4" xfId="1504" xr:uid="{00000000-0005-0000-0000-0000E1080000}"/>
    <cellStyle name="_Y2006 Eliminators_2006 Financial Comparison_Fully Consolidated P&amp;L_12282005_Book3_2006 Budget Review - Fully Consolidated P&amp;L_01262006_2006 Budget Review - Fully Consolidated P&amp;L_01262006_Condensed by Q" xfId="1505" xr:uid="{00000000-0005-0000-0000-0000E2080000}"/>
    <cellStyle name="_Y2006 Eliminators_2006 Financial Comparison_Fully Consolidated P&amp;L_12282005_Book3_2006 Budget Review - Fully Consolidated P&amp;L_01262006_2007 July Ref'cst Presentation" xfId="1506" xr:uid="{00000000-0005-0000-0000-0000E3080000}"/>
    <cellStyle name="_Y2006 Eliminators_2006 Financial Comparison_Fully Consolidated P&amp;L_12282005_Book3_2006 Budget Review - Fully Consolidated P&amp;L_01262006_2007 July Ref'cst Presentation_07162007" xfId="1507" xr:uid="{00000000-0005-0000-0000-0000E4080000}"/>
    <cellStyle name="_Y2006 Eliminators_2006 Financial Comparison_Fully Consolidated P&amp;L_12282005_Book3_2006 Budget Review - Fully Consolidated P&amp;L_01262006_2007 July Ref'cst Presentation_0814" xfId="1508" xr:uid="{00000000-0005-0000-0000-0000E5080000}"/>
    <cellStyle name="_Y2006 Eliminators_2006 Financial Comparison_Fully Consolidated P&amp;L_12282005_Book3_2006 Budget Review - Fully Consolidated P&amp;L_01262006_2007 July Ref'cst Presentation_V2" xfId="1509" xr:uid="{00000000-0005-0000-0000-0000E6080000}"/>
    <cellStyle name="_Y2006 Eliminators_2006 Financial Comparison_Fully Consolidated P&amp;L_12282005_Book3_2006 Budget Review - Fully Consolidated P&amp;L_01262006_2007 July Ref'cst Presentation_V2_Proposed" xfId="1510" xr:uid="{00000000-0005-0000-0000-0000E7080000}"/>
    <cellStyle name="_Y2006 Eliminators_2006 Financial Comparison_Fully Consolidated P&amp;L_12282005_Book3_2006 Budget Review - Fully Consolidated P&amp;L_01262006_2007 Q2 Presentation" xfId="1511" xr:uid="{00000000-0005-0000-0000-0000E8080000}"/>
    <cellStyle name="_Y2006 Eliminators_2006 Financial Comparison_Fully Consolidated P&amp;L_12282005_Book3_2006 Budget Review - Fully Consolidated P&amp;L_01262006_Book1" xfId="1512" xr:uid="{00000000-0005-0000-0000-0000E9080000}"/>
    <cellStyle name="_Y2006 Eliminators_2006 Financial Comparison_Fully Consolidated P&amp;L_12282005_Book3_2006 Budget Review - Fully Consolidated P&amp;L_01262006_Book4" xfId="1513" xr:uid="{00000000-0005-0000-0000-0000EA080000}"/>
    <cellStyle name="_Y2006 Eliminators_2006 Financial Comparison_Fully Consolidated P&amp;L_12282005_Book3_2006 Budget Review - Fully Consolidated P&amp;L_01262006_Condensed by Q" xfId="1514" xr:uid="{00000000-0005-0000-0000-0000EB080000}"/>
    <cellStyle name="_Y2006 Eliminators_2006 Financial Comparison_Fully Consolidated P&amp;L_12282005_Book3_2007 July Ref'cst Presentation" xfId="1515" xr:uid="{00000000-0005-0000-0000-0000EC080000}"/>
    <cellStyle name="_Y2006 Eliminators_2006 Financial Comparison_Fully Consolidated P&amp;L_12282005_Book3_2007 July Ref'cst Presentation_07162007" xfId="1516" xr:uid="{00000000-0005-0000-0000-0000ED080000}"/>
    <cellStyle name="_Y2006 Eliminators_2006 Financial Comparison_Fully Consolidated P&amp;L_12282005_Book3_2007 July Ref'cst Presentation_0814" xfId="1517" xr:uid="{00000000-0005-0000-0000-0000EE080000}"/>
    <cellStyle name="_Y2006 Eliminators_2006 Financial Comparison_Fully Consolidated P&amp;L_12282005_Book3_2007 July Ref'cst Presentation_V2" xfId="1518" xr:uid="{00000000-0005-0000-0000-0000EF080000}"/>
    <cellStyle name="_Y2006 Eliminators_2006 Financial Comparison_Fully Consolidated P&amp;L_12282005_Book3_2007 July Ref'cst Presentation_V2_Proposed" xfId="1519" xr:uid="{00000000-0005-0000-0000-0000F0080000}"/>
    <cellStyle name="_Y2006 Eliminators_2006 Financial Comparison_Fully Consolidated P&amp;L_12282005_Book3_2007 Q2 Presentation" xfId="1520" xr:uid="{00000000-0005-0000-0000-0000F1080000}"/>
    <cellStyle name="_Y2006 Eliminators_2006 Financial Comparison_Fully Consolidated P&amp;L_12282005_Book3_Book1" xfId="1521" xr:uid="{00000000-0005-0000-0000-0000F2080000}"/>
    <cellStyle name="_Y2006 Eliminators_2006 Financial Comparison_Fully Consolidated P&amp;L_12282005_Book3_Book4" xfId="1522" xr:uid="{00000000-0005-0000-0000-0000F3080000}"/>
    <cellStyle name="_Y2006 Eliminators_2006 Financial Comparison_Fully Consolidated P&amp;L_12282005_Book3_Condensed by Q" xfId="1523" xr:uid="{00000000-0005-0000-0000-0000F4080000}"/>
    <cellStyle name="_Y2006 Eliminators_2006 Financial Comparison_Fully Consolidated P&amp;L_12282005_Book4" xfId="1524" xr:uid="{00000000-0005-0000-0000-0000F5080000}"/>
    <cellStyle name="_Y2006 Eliminators_2006 Financial Comparison_Fully Consolidated P&amp;L_12282005_Condensed by Q" xfId="1525" xr:uid="{00000000-0005-0000-0000-0000F6080000}"/>
    <cellStyle name="_Y2006 Eliminators_2006 Financial Comparison_Fully Consolidated P&amp;L_12282005_OpEx" xfId="1526" xr:uid="{00000000-0005-0000-0000-0000F7080000}"/>
    <cellStyle name="_Y2006 Eliminators_2006 Financial Comparison_Fully Consolidated P&amp;L_12282005_OpEx_1st Review_V3" xfId="1527" xr:uid="{00000000-0005-0000-0000-0000F8080000}"/>
    <cellStyle name="_Y2006 Eliminators_2006 Financial Comparison_Fully Consolidated P&amp;L_12282005_OpEx_2006 Budget Review - Fully Consolidated P&amp;L_01262006" xfId="1528" xr:uid="{00000000-0005-0000-0000-0000F9080000}"/>
    <cellStyle name="_Y2006 Eliminators_2006 Financial Comparison_Fully Consolidated P&amp;L_12282005_OpEx_2006 Budget Review - Fully Consolidated P&amp;L_01262006_1st Review_V3" xfId="1529" xr:uid="{00000000-0005-0000-0000-0000FA080000}"/>
    <cellStyle name="_Y2006 Eliminators_2006 Financial Comparison_Fully Consolidated P&amp;L_12282005_OpEx_2006 Budget Review - Fully Consolidated P&amp;L_01262006_2006 Budget Review - Fully Consolidated P&amp;L_01262006" xfId="1530" xr:uid="{00000000-0005-0000-0000-0000FB080000}"/>
    <cellStyle name="_Y2006 Eliminators_2006 Financial Comparison_Fully Consolidated P&amp;L_12282005_OpEx_2006 Budget Review - Fully Consolidated P&amp;L_01262006_2006 Budget Review - Fully Consolidated P&amp;L_01262006_1st Review_V3" xfId="1531" xr:uid="{00000000-0005-0000-0000-0000FC080000}"/>
    <cellStyle name="_Y2006 Eliminators_2006 Financial Comparison_Fully Consolidated P&amp;L_12282005_OpEx_2006 Budget Review - Fully Consolidated P&amp;L_01262006_2006 Budget Review - Fully Consolidated P&amp;L_01262006_2007 July Ref'cst Presentation" xfId="1532" xr:uid="{00000000-0005-0000-0000-0000FD080000}"/>
    <cellStyle name="_Y2006 Eliminators_2006 Financial Comparison_Fully Consolidated P&amp;L_12282005_OpEx_2006 Budget Review - Fully Consolidated P&amp;L_01262006_2006 Budget Review - Fully Consolidated P&amp;L_01262006_2007 July Ref'cst Presentation_07162007" xfId="1533" xr:uid="{00000000-0005-0000-0000-0000FE080000}"/>
    <cellStyle name="_Y2006 Eliminators_2006 Financial Comparison_Fully Consolidated P&amp;L_12282005_OpEx_2006 Budget Review - Fully Consolidated P&amp;L_01262006_2006 Budget Review - Fully Consolidated P&amp;L_01262006_2007 July Ref'cst Presentation_0814" xfId="1534" xr:uid="{00000000-0005-0000-0000-0000FF080000}"/>
    <cellStyle name="_Y2006 Eliminators_2006 Financial Comparison_Fully Consolidated P&amp;L_12282005_OpEx_2006 Budget Review - Fully Consolidated P&amp;L_01262006_2006 Budget Review - Fully Consolidated P&amp;L_01262006_2007 July Ref'cst Presentation_V2" xfId="1535" xr:uid="{00000000-0005-0000-0000-000000090000}"/>
    <cellStyle name="_Y2006 Eliminators_2006 Financial Comparison_Fully Consolidated P&amp;L_12282005_OpEx_2006 Budget Review - Fully Consolidated P&amp;L_01262006_2006 Budget Review - Fully Consolidated P&amp;L_01262006_2007 July Ref'cst Presentation_V2_Proposed" xfId="1536" xr:uid="{00000000-0005-0000-0000-000001090000}"/>
    <cellStyle name="_Y2006 Eliminators_2006 Financial Comparison_Fully Consolidated P&amp;L_12282005_OpEx_2006 Budget Review - Fully Consolidated P&amp;L_01262006_2006 Budget Review - Fully Consolidated P&amp;L_01262006_2007 Q2 Presentation" xfId="1537" xr:uid="{00000000-0005-0000-0000-000002090000}"/>
    <cellStyle name="_Y2006 Eliminators_2006 Financial Comparison_Fully Consolidated P&amp;L_12282005_OpEx_2006 Budget Review - Fully Consolidated P&amp;L_01262006_2006 Budget Review - Fully Consolidated P&amp;L_01262006_Book1" xfId="1538" xr:uid="{00000000-0005-0000-0000-000003090000}"/>
    <cellStyle name="_Y2006 Eliminators_2006 Financial Comparison_Fully Consolidated P&amp;L_12282005_OpEx_2006 Budget Review - Fully Consolidated P&amp;L_01262006_2006 Budget Review - Fully Consolidated P&amp;L_01262006_Book4" xfId="1539" xr:uid="{00000000-0005-0000-0000-000004090000}"/>
    <cellStyle name="_Y2006 Eliminators_2006 Financial Comparison_Fully Consolidated P&amp;L_12282005_OpEx_2006 Budget Review - Fully Consolidated P&amp;L_01262006_2006 Budget Review - Fully Consolidated P&amp;L_01262006_Condensed by Q" xfId="1540" xr:uid="{00000000-0005-0000-0000-000005090000}"/>
    <cellStyle name="_Y2006 Eliminators_2006 Financial Comparison_Fully Consolidated P&amp;L_12282005_OpEx_2006 Budget Review - Fully Consolidated P&amp;L_01262006_2007 July Ref'cst Presentation" xfId="1541" xr:uid="{00000000-0005-0000-0000-000006090000}"/>
    <cellStyle name="_Y2006 Eliminators_2006 Financial Comparison_Fully Consolidated P&amp;L_12282005_OpEx_2006 Budget Review - Fully Consolidated P&amp;L_01262006_2007 July Ref'cst Presentation_07162007" xfId="1542" xr:uid="{00000000-0005-0000-0000-000007090000}"/>
    <cellStyle name="_Y2006 Eliminators_2006 Financial Comparison_Fully Consolidated P&amp;L_12282005_OpEx_2006 Budget Review - Fully Consolidated P&amp;L_01262006_2007 July Ref'cst Presentation_0814" xfId="1543" xr:uid="{00000000-0005-0000-0000-000008090000}"/>
    <cellStyle name="_Y2006 Eliminators_2006 Financial Comparison_Fully Consolidated P&amp;L_12282005_OpEx_2006 Budget Review - Fully Consolidated P&amp;L_01262006_2007 July Ref'cst Presentation_V2" xfId="1544" xr:uid="{00000000-0005-0000-0000-000009090000}"/>
    <cellStyle name="_Y2006 Eliminators_2006 Financial Comparison_Fully Consolidated P&amp;L_12282005_OpEx_2006 Budget Review - Fully Consolidated P&amp;L_01262006_2007 July Ref'cst Presentation_V2_Proposed" xfId="1545" xr:uid="{00000000-0005-0000-0000-00000A090000}"/>
    <cellStyle name="_Y2006 Eliminators_2006 Financial Comparison_Fully Consolidated P&amp;L_12282005_OpEx_2006 Budget Review - Fully Consolidated P&amp;L_01262006_2007 Q2 Presentation" xfId="1546" xr:uid="{00000000-0005-0000-0000-00000B090000}"/>
    <cellStyle name="_Y2006 Eliminators_2006 Financial Comparison_Fully Consolidated P&amp;L_12282005_OpEx_2006 Budget Review - Fully Consolidated P&amp;L_01262006_Book1" xfId="1547" xr:uid="{00000000-0005-0000-0000-00000C090000}"/>
    <cellStyle name="_Y2006 Eliminators_2006 Financial Comparison_Fully Consolidated P&amp;L_12282005_OpEx_2006 Budget Review - Fully Consolidated P&amp;L_01262006_Book4" xfId="1548" xr:uid="{00000000-0005-0000-0000-00000D090000}"/>
    <cellStyle name="_Y2006 Eliminators_2006 Financial Comparison_Fully Consolidated P&amp;L_12282005_OpEx_2006 Budget Review - Fully Consolidated P&amp;L_01262006_Condensed by Q" xfId="1549" xr:uid="{00000000-0005-0000-0000-00000E090000}"/>
    <cellStyle name="_Y2006 Eliminators_2006 Financial Comparison_Fully Consolidated P&amp;L_12282005_OpEx_2007 July Ref'cst Presentation" xfId="1550" xr:uid="{00000000-0005-0000-0000-00000F090000}"/>
    <cellStyle name="_Y2006 Eliminators_2006 Financial Comparison_Fully Consolidated P&amp;L_12282005_OpEx_2007 July Ref'cst Presentation_07162007" xfId="1551" xr:uid="{00000000-0005-0000-0000-000010090000}"/>
    <cellStyle name="_Y2006 Eliminators_2006 Financial Comparison_Fully Consolidated P&amp;L_12282005_OpEx_2007 July Ref'cst Presentation_0814" xfId="1552" xr:uid="{00000000-0005-0000-0000-000011090000}"/>
    <cellStyle name="_Y2006 Eliminators_2006 Financial Comparison_Fully Consolidated P&amp;L_12282005_OpEx_2007 July Ref'cst Presentation_V2" xfId="1553" xr:uid="{00000000-0005-0000-0000-000012090000}"/>
    <cellStyle name="_Y2006 Eliminators_2006 Financial Comparison_Fully Consolidated P&amp;L_12282005_OpEx_2007 July Ref'cst Presentation_V2_Proposed" xfId="1554" xr:uid="{00000000-0005-0000-0000-000013090000}"/>
    <cellStyle name="_Y2006 Eliminators_2006 Financial Comparison_Fully Consolidated P&amp;L_12282005_OpEx_2007 Q2 Presentation" xfId="1555" xr:uid="{00000000-0005-0000-0000-000014090000}"/>
    <cellStyle name="_Y2006 Eliminators_2006 Financial Comparison_Fully Consolidated P&amp;L_12282005_OpEx_Book1" xfId="1556" xr:uid="{00000000-0005-0000-0000-000015090000}"/>
    <cellStyle name="_Y2006 Eliminators_2006 Financial Comparison_Fully Consolidated P&amp;L_12282005_OpEx_Book4" xfId="1557" xr:uid="{00000000-0005-0000-0000-000016090000}"/>
    <cellStyle name="_Y2006 Eliminators_2006 Financial Comparison_Fully Consolidated P&amp;L_12282005_OpEx_Condensed by Q" xfId="1558" xr:uid="{00000000-0005-0000-0000-000017090000}"/>
    <cellStyle name="_Y2006 Eliminators_2007 July Ref'cst Presentation" xfId="1559" xr:uid="{00000000-0005-0000-0000-000018090000}"/>
    <cellStyle name="_Y2006 Eliminators_2007 July Ref'cst Presentation_07162007" xfId="1560" xr:uid="{00000000-0005-0000-0000-000019090000}"/>
    <cellStyle name="_Y2006 Eliminators_2007 July Ref'cst Presentation_0814" xfId="1561" xr:uid="{00000000-0005-0000-0000-00001A090000}"/>
    <cellStyle name="_Y2006 Eliminators_2007 July Ref'cst Presentation_V2" xfId="1562" xr:uid="{00000000-0005-0000-0000-00001B090000}"/>
    <cellStyle name="_Y2006 Eliminators_2007 July Ref'cst Presentation_V2_Proposed" xfId="1563" xr:uid="{00000000-0005-0000-0000-00001C090000}"/>
    <cellStyle name="_Y2006 Eliminators_2007 Q2 Presentation" xfId="1564" xr:uid="{00000000-0005-0000-0000-00001D090000}"/>
    <cellStyle name="_Y2006 Eliminators_Book1" xfId="1565" xr:uid="{00000000-0005-0000-0000-00001E090000}"/>
    <cellStyle name="_Y2006 Eliminators_Book4" xfId="1566" xr:uid="{00000000-0005-0000-0000-00001F090000}"/>
    <cellStyle name="_Y2006 Eliminators_Condensed by Q" xfId="1567" xr:uid="{00000000-0005-0000-0000-000020090000}"/>
    <cellStyle name="_Y2006 Eliminators_Drivers for CRA" xfId="1568" xr:uid="{00000000-0005-0000-0000-000021090000}"/>
    <cellStyle name="_Y2006 F+K Consolidated FS_July Ref'cst_V3" xfId="1569" xr:uid="{00000000-0005-0000-0000-000022090000}"/>
    <cellStyle name="_Y2006 FET OpEx BOD_7461" xfId="1570" xr:uid="{00000000-0005-0000-0000-000023090000}"/>
    <cellStyle name="_Y2006 FET OpEx BOD_7461_0115adj" xfId="1571" xr:uid="{00000000-0005-0000-0000-000024090000}"/>
    <cellStyle name="_Y2006 FET OpEx BOD_7521_0125" xfId="1572" xr:uid="{00000000-0005-0000-0000-000025090000}"/>
    <cellStyle name="_Y2006 FET OpEx BOD_7531_0125" xfId="1573" xr:uid="{00000000-0005-0000-0000-000026090000}"/>
    <cellStyle name="_Y2006 FET OpEx July Ref'cst_7461-Ann" xfId="4307" xr:uid="{00000000-0005-0000-0000-000027090000}"/>
    <cellStyle name="_Y2006 FETI Commission_Activation" xfId="1574" xr:uid="{00000000-0005-0000-0000-000028090000}"/>
    <cellStyle name="_Y2006 FETI Commission_Care" xfId="1575" xr:uid="{00000000-0005-0000-0000-000029090000}"/>
    <cellStyle name="_Y2006 FETI Commission_Collection" xfId="1576" xr:uid="{00000000-0005-0000-0000-00002A090000}"/>
    <cellStyle name="_Y2006 FETI Commission_Outbound Loyalty" xfId="1577" xr:uid="{00000000-0005-0000-0000-00002B090000}"/>
    <cellStyle name="_Y2006 Financial Statements_F+K Consolidated_V1" xfId="1578" xr:uid="{00000000-0005-0000-0000-00002C090000}"/>
    <cellStyle name="_Y2006 Fully Consolidated P&amp;L_July Ref'cst" xfId="1579" xr:uid="{00000000-0005-0000-0000-00002D090000}"/>
    <cellStyle name="_Y2006 HS tuning site list" xfId="1580" xr:uid="{00000000-0005-0000-0000-00002E090000}"/>
    <cellStyle name="_Y2006 IT Opex July Reforecast on 07242006" xfId="4308" xr:uid="{00000000-0005-0000-0000-00002F090000}"/>
    <cellStyle name="_Y2006 July Ref'cst Review_V3" xfId="1581" xr:uid="{00000000-0005-0000-0000-000030090000}"/>
    <cellStyle name="_Y2006 Labor Capitalization_Accounting" xfId="4309" xr:uid="{00000000-0005-0000-0000-000031090000}"/>
    <cellStyle name="_Y2006 OpEx_all_v3" xfId="4310" xr:uid="{00000000-0005-0000-0000-000032090000}"/>
    <cellStyle name="_Y2007 3G co-build Site List Budget_NLM" xfId="4311" xr:uid="{00000000-0005-0000-0000-000033090000}"/>
    <cellStyle name="_Y2007 BoD P&amp;L to Accounting 20061227" xfId="4312" xr:uid="{00000000-0005-0000-0000-000034090000}"/>
    <cellStyle name="_Y2007 BoD Subsidiary's Template_Arcoa-0105" xfId="2578" xr:uid="{00000000-0005-0000-0000-000035090000}"/>
    <cellStyle name="_Y2007 FET OpEx BOD_0941_V2" xfId="4313" xr:uid="{00000000-0005-0000-0000-000036090000}"/>
    <cellStyle name="_Y2007 FET OpEx BOD_7461-1130" xfId="4314" xr:uid="{00000000-0005-0000-0000-000037090000}"/>
    <cellStyle name="_Y2007 FET OpEx BOD_7521_v2.1" xfId="4315" xr:uid="{00000000-0005-0000-0000-000038090000}"/>
    <cellStyle name="_Y2007 KGT OpEx BOD_7461-1130" xfId="4316" xr:uid="{00000000-0005-0000-0000-000039090000}"/>
    <cellStyle name="_Y2008 Budget Template - Arcoa-final-1225" xfId="2579" xr:uid="{00000000-0005-0000-0000-00003A090000}"/>
    <cellStyle name="_Y2008_3401_Jan_ Labor Capitalization Projcet List_20071116" xfId="4317" xr:uid="{00000000-0005-0000-0000-00003B090000}"/>
    <cellStyle name="_Y2009 NSPI Opex Budget_V2.1_12302008" xfId="4318" xr:uid="{00000000-0005-0000-0000-00003C090000}"/>
    <cellStyle name="_Y2009 Wala Model_V1-971114-試算" xfId="2580" xr:uid="{00000000-0005-0000-0000-00003D090000}"/>
    <cellStyle name="_Y2011 Subsidiary's BOD_Arcoa form V1" xfId="4319" xr:uid="{00000000-0005-0000-0000-00003E090000}"/>
    <cellStyle name="_Y2011 Subsidiary's BOD_Arcoa_v3.2 form(無連結)" xfId="2581" xr:uid="{00000000-0005-0000-0000-00003F090000}"/>
    <cellStyle name="_Y2011 Wala Model_v1" xfId="2582" xr:uid="{00000000-0005-0000-0000-000040090000}"/>
    <cellStyle name="_Y2011 Wala Model_v1(3yr)" xfId="2583" xr:uid="{00000000-0005-0000-0000-000041090000}"/>
    <cellStyle name="_Y2013 BoD_FN Inter-Company_V1" xfId="4320" xr:uid="{00000000-0005-0000-0000-000042090000}"/>
    <cellStyle name="_Y2013 BoD_P&amp;L_FET_V2" xfId="4321" xr:uid="{00000000-0005-0000-0000-000043090000}"/>
    <cellStyle name="_Y2013 BoD_P&amp;L_NCIC_V2" xfId="4322" xr:uid="{00000000-0005-0000-0000-000044090000}"/>
    <cellStyle name="_Y2013 NCIC Depreciation Model V2" xfId="4323" xr:uid="{00000000-0005-0000-0000-000045090000}"/>
    <cellStyle name="_子公司Account Code Mapping to FET(1004修正)" xfId="4324" xr:uid="{00000000-0005-0000-0000-000046090000}"/>
    <cellStyle name="_子公司Account Code Mapping to FET-9611" xfId="2584" xr:uid="{00000000-0005-0000-0000-000047090000}"/>
    <cellStyle name="_月會附件-2008年度損益表-11" xfId="2585" xr:uid="{00000000-0005-0000-0000-000048090000}"/>
    <cellStyle name="_月會附件-2009年度損益表-FOR PM" xfId="2586" xr:uid="{00000000-0005-0000-0000-000049090000}"/>
    <cellStyle name="_月會附件-2010年度損益表" xfId="2587" xr:uid="{00000000-0005-0000-0000-00004A090000}"/>
    <cellStyle name="_月會附件-2011-03年度損益表" xfId="4325" xr:uid="{00000000-0005-0000-0000-00004B090000}"/>
    <cellStyle name="_月會附件-2011-04年度損益表" xfId="4326" xr:uid="{00000000-0005-0000-0000-00004C090000}"/>
    <cellStyle name="_月會附件-2011-09年度損益表" xfId="4327" xr:uid="{00000000-0005-0000-0000-00004D090000}"/>
    <cellStyle name="_目標" xfId="4328" xr:uid="{00000000-0005-0000-0000-00004E090000}"/>
    <cellStyle name="_共同費用依完工程度分攤(Y125-09'05'20)" xfId="4329" xr:uid="{00000000-0005-0000-0000-00004F090000}"/>
    <cellStyle name="_共構案3G 設備" xfId="4330" xr:uid="{00000000-0005-0000-0000-000050090000}"/>
    <cellStyle name="_利潤中心分攤原則" xfId="2588" xr:uid="{00000000-0005-0000-0000-000051090000}"/>
    <cellStyle name="_明細1" xfId="1582" xr:uid="{00000000-0005-0000-0000-000052090000}"/>
    <cellStyle name="_附件-Y2011費用review_1119" xfId="4331" xr:uid="{00000000-0005-0000-0000-000053090000}"/>
    <cellStyle name="_參考-10月用人明細表-" xfId="2589" xr:uid="{00000000-0005-0000-0000-000054090000}"/>
    <cellStyle name="_參考-9601月用人明細表" xfId="2590" xr:uid="{00000000-0005-0000-0000-000055090000}"/>
    <cellStyle name="_參考-9602月用人明細表" xfId="2591" xr:uid="{00000000-0005-0000-0000-000056090000}"/>
    <cellStyle name="_參考-9605月用人明細表 " xfId="2592" xr:uid="{00000000-0005-0000-0000-000057090000}"/>
    <cellStyle name="_參考-9610月用人明細表 " xfId="2593" xr:uid="{00000000-0005-0000-0000-000058090000}"/>
    <cellStyle name="_參考-9706月用人明細 " xfId="2594" xr:uid="{00000000-0005-0000-0000-000059090000}"/>
    <cellStyle name="_參考-9802月用人明細 " xfId="2595" xr:uid="{00000000-0005-0000-0000-00005A090000}"/>
    <cellStyle name="_參考-9804月用人明細" xfId="2596" xr:uid="{00000000-0005-0000-0000-00005B090000}"/>
    <cellStyle name="_參考-9809月用人明細" xfId="2597" xr:uid="{00000000-0005-0000-0000-00005C090000}"/>
    <cellStyle name="_參考-9910月用人明細" xfId="2598" xr:uid="{00000000-0005-0000-0000-00005D090000}"/>
    <cellStyle name="_參考-9911月用人明細" xfId="2599" xr:uid="{00000000-0005-0000-0000-00005E090000}"/>
    <cellStyle name="_商品銷售提列維修成本分析-2010-final" xfId="2600" xr:uid="{00000000-0005-0000-0000-00005F090000}"/>
    <cellStyle name="_商品銷售提列維修成本分析-2010-final 2" xfId="4332" xr:uid="{00000000-0005-0000-0000-000060090000}"/>
    <cellStyle name="_商品銷售提列維修成本分析-2010-Kenny-plus 營業成本62萬台計-2009" xfId="4333" xr:uid="{00000000-0005-0000-0000-000061090000}"/>
    <cellStyle name="_清帳明細" xfId="1583" xr:uid="{00000000-0005-0000-0000-000062090000}"/>
    <cellStyle name="_單位成本" xfId="2601" xr:uid="{00000000-0005-0000-0000-000063090000}"/>
    <cellStyle name="_會計科目分類" xfId="1584" xr:uid="{00000000-0005-0000-0000-000064090000}"/>
    <cellStyle name="_會計科目分類_1" xfId="1585" xr:uid="{00000000-0005-0000-0000-000065090000}"/>
    <cellStyle name="_會計科目分類-20110225" xfId="1586" xr:uid="{00000000-0005-0000-0000-000066090000}"/>
    <cellStyle name="_會計科目分類-201103" xfId="1587" xr:uid="{00000000-0005-0000-0000-000067090000}"/>
    <cellStyle name="_會計科目對照表" xfId="1588" xr:uid="{00000000-0005-0000-0000-000068090000}"/>
    <cellStyle name="_董事會底稿資料-1116-beryl" xfId="2602" xr:uid="{00000000-0005-0000-0000-000069090000}"/>
    <cellStyle name="_資本支出9703" xfId="2603" xr:uid="{00000000-0005-0000-0000-00006A090000}"/>
    <cellStyle name="_電腦capex (2)" xfId="2604" xr:uid="{00000000-0005-0000-0000-00006B090000}"/>
    <cellStyle name="_維修服務部KPI-990930-S" xfId="2605" xr:uid="{00000000-0005-0000-0000-00006C090000}"/>
    <cellStyle name="_維修服務部KPI-990930-S 2" xfId="4334" xr:uid="{00000000-0005-0000-0000-00006D090000}"/>
    <cellStyle name="_複製 -2008 IT CapEx Budget Plan _Formal Upload V.2_20080118" xfId="4335" xr:uid="{00000000-0005-0000-0000-00006E090000}"/>
    <cellStyle name="_銷貨分析-經銷" xfId="2606" xr:uid="{00000000-0005-0000-0000-00006F090000}"/>
    <cellStyle name="_歷年上線業績統計" xfId="4336" xr:uid="{00000000-0005-0000-0000-000070090000}"/>
    <cellStyle name="§Q\?1@" xfId="1589" xr:uid="{00000000-0005-0000-0000-000071090000}"/>
    <cellStyle name="§Q\òm1@À" xfId="1590" xr:uid="{00000000-0005-0000-0000-000072090000}"/>
    <cellStyle name="0,0_x000a__x000a_NA_x000a__x000a_" xfId="2607" xr:uid="{00000000-0005-0000-0000-000073090000}"/>
    <cellStyle name="0,0_x000d__x000a_NA_x000d__x000a_" xfId="1591" xr:uid="{00000000-0005-0000-0000-000074090000}"/>
    <cellStyle name="0,0_x000d__x000a_NA_x000d__x000a_ 2" xfId="4337" xr:uid="{00000000-0005-0000-0000-000075090000}"/>
    <cellStyle name="000,s" xfId="1592" xr:uid="{00000000-0005-0000-0000-000076090000}"/>
    <cellStyle name="-000,s" xfId="1593" xr:uid="{00000000-0005-0000-0000-000077090000}"/>
    <cellStyle name="000,s 10" xfId="1594" xr:uid="{00000000-0005-0000-0000-000078090000}"/>
    <cellStyle name="-000,s 10" xfId="1595" xr:uid="{00000000-0005-0000-0000-000079090000}"/>
    <cellStyle name="000,s 11" xfId="1596" xr:uid="{00000000-0005-0000-0000-00007A090000}"/>
    <cellStyle name="-000,s 11" xfId="1597" xr:uid="{00000000-0005-0000-0000-00007B090000}"/>
    <cellStyle name="000,s 12" xfId="2608" xr:uid="{00000000-0005-0000-0000-00007C090000}"/>
    <cellStyle name="-000,s 12" xfId="2609" xr:uid="{00000000-0005-0000-0000-00007D090000}"/>
    <cellStyle name="000,s 13" xfId="2610" xr:uid="{00000000-0005-0000-0000-00007E090000}"/>
    <cellStyle name="-000,s 13" xfId="2611" xr:uid="{00000000-0005-0000-0000-00007F090000}"/>
    <cellStyle name="000,s 14" xfId="2612" xr:uid="{00000000-0005-0000-0000-000080090000}"/>
    <cellStyle name="-000,s 14" xfId="2613" xr:uid="{00000000-0005-0000-0000-000081090000}"/>
    <cellStyle name="000,s 15" xfId="2614" xr:uid="{00000000-0005-0000-0000-000082090000}"/>
    <cellStyle name="-000,s 15" xfId="2615" xr:uid="{00000000-0005-0000-0000-000083090000}"/>
    <cellStyle name="000,s 16" xfId="2616" xr:uid="{00000000-0005-0000-0000-000084090000}"/>
    <cellStyle name="-000,s 16" xfId="2617" xr:uid="{00000000-0005-0000-0000-000085090000}"/>
    <cellStyle name="000,s 17" xfId="2618" xr:uid="{00000000-0005-0000-0000-000086090000}"/>
    <cellStyle name="-000,s 17" xfId="2619" xr:uid="{00000000-0005-0000-0000-000087090000}"/>
    <cellStyle name="000,s 18" xfId="3698" xr:uid="{00000000-0005-0000-0000-000088090000}"/>
    <cellStyle name="-000,s 18" xfId="3699" xr:uid="{00000000-0005-0000-0000-000089090000}"/>
    <cellStyle name="000,s 19" xfId="4810" xr:uid="{00000000-0005-0000-0000-00008A090000}"/>
    <cellStyle name="-000,s 19" xfId="4804" xr:uid="{00000000-0005-0000-0000-00008B090000}"/>
    <cellStyle name="000,s 2" xfId="1598" xr:uid="{00000000-0005-0000-0000-00008C090000}"/>
    <cellStyle name="-000,s 2" xfId="1599" xr:uid="{00000000-0005-0000-0000-00008D090000}"/>
    <cellStyle name="000,s 2 2" xfId="2620" xr:uid="{00000000-0005-0000-0000-00008E090000}"/>
    <cellStyle name="-000,s 2 2" xfId="2621" xr:uid="{00000000-0005-0000-0000-00008F090000}"/>
    <cellStyle name="000,s 20" xfId="4869" xr:uid="{00000000-0005-0000-0000-000090090000}"/>
    <cellStyle name="-000,s 20" xfId="4868" xr:uid="{00000000-0005-0000-0000-000091090000}"/>
    <cellStyle name="000,s 21" xfId="4871" xr:uid="{00000000-0005-0000-0000-000092090000}"/>
    <cellStyle name="-000,s 21" xfId="4870" xr:uid="{00000000-0005-0000-0000-000093090000}"/>
    <cellStyle name="000,s 22" xfId="4873" xr:uid="{00000000-0005-0000-0000-000094090000}"/>
    <cellStyle name="-000,s 22" xfId="4872" xr:uid="{00000000-0005-0000-0000-000095090000}"/>
    <cellStyle name="000,s 3" xfId="1600" xr:uid="{00000000-0005-0000-0000-000096090000}"/>
    <cellStyle name="-000,s 3" xfId="1601" xr:uid="{00000000-0005-0000-0000-000097090000}"/>
    <cellStyle name="000,s 3 2" xfId="2622" xr:uid="{00000000-0005-0000-0000-000098090000}"/>
    <cellStyle name="-000,s 3 2" xfId="2623" xr:uid="{00000000-0005-0000-0000-000099090000}"/>
    <cellStyle name="000,s 4" xfId="1602" xr:uid="{00000000-0005-0000-0000-00009A090000}"/>
    <cellStyle name="-000,s 4" xfId="1603" xr:uid="{00000000-0005-0000-0000-00009B090000}"/>
    <cellStyle name="000,s 4 2" xfId="2624" xr:uid="{00000000-0005-0000-0000-00009C090000}"/>
    <cellStyle name="-000,s 4 2" xfId="2625" xr:uid="{00000000-0005-0000-0000-00009D090000}"/>
    <cellStyle name="000,s 5" xfId="1604" xr:uid="{00000000-0005-0000-0000-00009E090000}"/>
    <cellStyle name="-000,s 5" xfId="1605" xr:uid="{00000000-0005-0000-0000-00009F090000}"/>
    <cellStyle name="000,s 5 2" xfId="2626" xr:uid="{00000000-0005-0000-0000-0000A0090000}"/>
    <cellStyle name="-000,s 5 2" xfId="2627" xr:uid="{00000000-0005-0000-0000-0000A1090000}"/>
    <cellStyle name="000,s 6" xfId="1606" xr:uid="{00000000-0005-0000-0000-0000A2090000}"/>
    <cellStyle name="-000,s 6" xfId="1607" xr:uid="{00000000-0005-0000-0000-0000A3090000}"/>
    <cellStyle name="000,s 6 2" xfId="2628" xr:uid="{00000000-0005-0000-0000-0000A4090000}"/>
    <cellStyle name="-000,s 6 2" xfId="2629" xr:uid="{00000000-0005-0000-0000-0000A5090000}"/>
    <cellStyle name="000,s 7" xfId="1608" xr:uid="{00000000-0005-0000-0000-0000A6090000}"/>
    <cellStyle name="-000,s 7" xfId="1609" xr:uid="{00000000-0005-0000-0000-0000A7090000}"/>
    <cellStyle name="000,s 8" xfId="1610" xr:uid="{00000000-0005-0000-0000-0000A8090000}"/>
    <cellStyle name="-000,s 8" xfId="1611" xr:uid="{00000000-0005-0000-0000-0000A9090000}"/>
    <cellStyle name="000,s 9" xfId="1612" xr:uid="{00000000-0005-0000-0000-0000AA090000}"/>
    <cellStyle name="-000,s 9" xfId="1613" xr:uid="{00000000-0005-0000-0000-0000AB090000}"/>
    <cellStyle name="000,s_0110 BOD_iris-1" xfId="1614" xr:uid="{00000000-0005-0000-0000-0000AC090000}"/>
    <cellStyle name="-000,s_0110 BOD_iris-1" xfId="1615" xr:uid="{00000000-0005-0000-0000-0000AD090000}"/>
    <cellStyle name="000,s_0110 BOD_sophia_0109" xfId="1616" xr:uid="{00000000-0005-0000-0000-0000AE090000}"/>
    <cellStyle name="-000,s_0110 BOD_sophia_0109" xfId="1617" xr:uid="{00000000-0005-0000-0000-0000AF090000}"/>
    <cellStyle name="000,s_0111PL 2003 3G Budget" xfId="1618" xr:uid="{00000000-0005-0000-0000-0000B0090000}"/>
    <cellStyle name="-000,s_0111PL 2003 3G Budget" xfId="1619" xr:uid="{00000000-0005-0000-0000-0000B1090000}"/>
    <cellStyle name="000,s_0112 Financial Update_till Dec-06" xfId="1620" xr:uid="{00000000-0005-0000-0000-0000B2090000}"/>
    <cellStyle name="-000,s_0112 Financial Update_till Dec-06" xfId="1621" xr:uid="{00000000-0005-0000-0000-0000B3090000}"/>
    <cellStyle name="000,s_0112 Financial Update_till Dec-06 10" xfId="2630" xr:uid="{00000000-0005-0000-0000-0000B4090000}"/>
    <cellStyle name="-000,s_0112 Financial Update_till Dec-06 10" xfId="2631" xr:uid="{00000000-0005-0000-0000-0000B5090000}"/>
    <cellStyle name="000,s_0112 Financial Update_till Dec-06 11" xfId="2632" xr:uid="{00000000-0005-0000-0000-0000B6090000}"/>
    <cellStyle name="-000,s_0112 Financial Update_till Dec-06 11" xfId="2633" xr:uid="{00000000-0005-0000-0000-0000B7090000}"/>
    <cellStyle name="000,s_0112 Financial Update_till Dec-06 12" xfId="2634" xr:uid="{00000000-0005-0000-0000-0000B8090000}"/>
    <cellStyle name="-000,s_0112 Financial Update_till Dec-06 12" xfId="2635" xr:uid="{00000000-0005-0000-0000-0000B9090000}"/>
    <cellStyle name="000,s_0112 Financial Update_till Dec-06 13" xfId="2636" xr:uid="{00000000-0005-0000-0000-0000BA090000}"/>
    <cellStyle name="-000,s_0112 Financial Update_till Dec-06 13" xfId="2637" xr:uid="{00000000-0005-0000-0000-0000BB090000}"/>
    <cellStyle name="000,s_0112 Financial Update_till Dec-06 14" xfId="2638" xr:uid="{00000000-0005-0000-0000-0000BC090000}"/>
    <cellStyle name="-000,s_0112 Financial Update_till Dec-06 14" xfId="2639" xr:uid="{00000000-0005-0000-0000-0000BD090000}"/>
    <cellStyle name="000,s_0112 Financial Update_till Dec-06 15" xfId="2640" xr:uid="{00000000-0005-0000-0000-0000BE090000}"/>
    <cellStyle name="-000,s_0112 Financial Update_till Dec-06 15" xfId="2641" xr:uid="{00000000-0005-0000-0000-0000BF090000}"/>
    <cellStyle name="000,s_0112 Financial Update_till Dec-06 16" xfId="2642" xr:uid="{00000000-0005-0000-0000-0000C0090000}"/>
    <cellStyle name="-000,s_0112 Financial Update_till Dec-06 16" xfId="2643" xr:uid="{00000000-0005-0000-0000-0000C1090000}"/>
    <cellStyle name="000,s_0112 Financial Update_till Dec-06 2" xfId="1622" xr:uid="{00000000-0005-0000-0000-0000C2090000}"/>
    <cellStyle name="-000,s_0112 Financial Update_till Dec-06 2" xfId="1623" xr:uid="{00000000-0005-0000-0000-0000C3090000}"/>
    <cellStyle name="000,s_0112 Financial Update_till Dec-06 3" xfId="1624" xr:uid="{00000000-0005-0000-0000-0000C4090000}"/>
    <cellStyle name="-000,s_0112 Financial Update_till Dec-06 3" xfId="1625" xr:uid="{00000000-0005-0000-0000-0000C5090000}"/>
    <cellStyle name="000,s_0112 Financial Update_till Dec-06 4" xfId="1626" xr:uid="{00000000-0005-0000-0000-0000C6090000}"/>
    <cellStyle name="-000,s_0112 Financial Update_till Dec-06 4" xfId="1627" xr:uid="{00000000-0005-0000-0000-0000C7090000}"/>
    <cellStyle name="000,s_0112 Financial Update_till Dec-06 5" xfId="1628" xr:uid="{00000000-0005-0000-0000-0000C8090000}"/>
    <cellStyle name="-000,s_0112 Financial Update_till Dec-06 5" xfId="1629" xr:uid="{00000000-0005-0000-0000-0000C9090000}"/>
    <cellStyle name="000,s_0112 Financial Update_till Dec-06 6" xfId="2644" xr:uid="{00000000-0005-0000-0000-0000CA090000}"/>
    <cellStyle name="-000,s_0112 Financial Update_till Dec-06 6" xfId="2645" xr:uid="{00000000-0005-0000-0000-0000CB090000}"/>
    <cellStyle name="000,s_0112 Financial Update_till Dec-06 7" xfId="2646" xr:uid="{00000000-0005-0000-0000-0000CC090000}"/>
    <cellStyle name="-000,s_0112 Financial Update_till Dec-06 7" xfId="2647" xr:uid="{00000000-0005-0000-0000-0000CD090000}"/>
    <cellStyle name="000,s_0112 Financial Update_till Dec-06 8" xfId="2648" xr:uid="{00000000-0005-0000-0000-0000CE090000}"/>
    <cellStyle name="-000,s_0112 Financial Update_till Dec-06 8" xfId="2649" xr:uid="{00000000-0005-0000-0000-0000CF090000}"/>
    <cellStyle name="000,s_0112 Financial Update_till Dec-06 9" xfId="2650" xr:uid="{00000000-0005-0000-0000-0000D0090000}"/>
    <cellStyle name="-000,s_0112 Financial Update_till Dec-06 9" xfId="2651" xr:uid="{00000000-0005-0000-0000-0000D1090000}"/>
    <cellStyle name="000,s_0113 IS (FET &amp; KGT)" xfId="1630" xr:uid="{00000000-0005-0000-0000-0000D2090000}"/>
    <cellStyle name="-000,s_0128 FET-KGT Synergy Analysis Number Play (with GS Projection_Brian Version) " xfId="1631" xr:uid="{00000000-0005-0000-0000-0000D3090000}"/>
    <cellStyle name="000,s_0211 Treasury Bs and SCF" xfId="1632" xr:uid="{00000000-0005-0000-0000-0000D4090000}"/>
    <cellStyle name="-000,s_0211 Treasury Bs and SCF" xfId="1633" xr:uid="{00000000-0005-0000-0000-0000D5090000}"/>
    <cellStyle name="000,s_0211 Treasury Bs and SCF 10" xfId="2652" xr:uid="{00000000-0005-0000-0000-0000D6090000}"/>
    <cellStyle name="-000,s_0211 Treasury Bs and SCF 10" xfId="2653" xr:uid="{00000000-0005-0000-0000-0000D7090000}"/>
    <cellStyle name="000,s_0211 Treasury Bs and SCF 11" xfId="2654" xr:uid="{00000000-0005-0000-0000-0000D8090000}"/>
    <cellStyle name="-000,s_0211 Treasury Bs and SCF 11" xfId="2655" xr:uid="{00000000-0005-0000-0000-0000D9090000}"/>
    <cellStyle name="000,s_0211 Treasury Bs and SCF 12" xfId="2656" xr:uid="{00000000-0005-0000-0000-0000DA090000}"/>
    <cellStyle name="-000,s_0211 Treasury Bs and SCF 12" xfId="2657" xr:uid="{00000000-0005-0000-0000-0000DB090000}"/>
    <cellStyle name="000,s_0211 Treasury Bs and SCF 13" xfId="2658" xr:uid="{00000000-0005-0000-0000-0000DC090000}"/>
    <cellStyle name="-000,s_0211 Treasury Bs and SCF 13" xfId="2659" xr:uid="{00000000-0005-0000-0000-0000DD090000}"/>
    <cellStyle name="000,s_0211 Treasury Bs and SCF 14" xfId="2660" xr:uid="{00000000-0005-0000-0000-0000DE090000}"/>
    <cellStyle name="-000,s_0211 Treasury Bs and SCF 14" xfId="2661" xr:uid="{00000000-0005-0000-0000-0000DF090000}"/>
    <cellStyle name="000,s_0211 Treasury Bs and SCF 15" xfId="2662" xr:uid="{00000000-0005-0000-0000-0000E0090000}"/>
    <cellStyle name="-000,s_0211 Treasury Bs and SCF 15" xfId="2663" xr:uid="{00000000-0005-0000-0000-0000E1090000}"/>
    <cellStyle name="000,s_0211 Treasury Bs and SCF 16" xfId="2664" xr:uid="{00000000-0005-0000-0000-0000E2090000}"/>
    <cellStyle name="-000,s_0211 Treasury Bs and SCF 16" xfId="2665" xr:uid="{00000000-0005-0000-0000-0000E3090000}"/>
    <cellStyle name="000,s_0211 Treasury Bs and SCF 2" xfId="1634" xr:uid="{00000000-0005-0000-0000-0000E4090000}"/>
    <cellStyle name="-000,s_0211 Treasury Bs and SCF 2" xfId="1635" xr:uid="{00000000-0005-0000-0000-0000E5090000}"/>
    <cellStyle name="000,s_0211 Treasury Bs and SCF 3" xfId="1636" xr:uid="{00000000-0005-0000-0000-0000E6090000}"/>
    <cellStyle name="-000,s_0211 Treasury Bs and SCF 3" xfId="1637" xr:uid="{00000000-0005-0000-0000-0000E7090000}"/>
    <cellStyle name="000,s_0211 Treasury Bs and SCF 4" xfId="1638" xr:uid="{00000000-0005-0000-0000-0000E8090000}"/>
    <cellStyle name="-000,s_0211 Treasury Bs and SCF 4" xfId="1639" xr:uid="{00000000-0005-0000-0000-0000E9090000}"/>
    <cellStyle name="000,s_0211 Treasury Bs and SCF 5" xfId="1640" xr:uid="{00000000-0005-0000-0000-0000EA090000}"/>
    <cellStyle name="-000,s_0211 Treasury Bs and SCF 5" xfId="1641" xr:uid="{00000000-0005-0000-0000-0000EB090000}"/>
    <cellStyle name="000,s_0211 Treasury Bs and SCF 6" xfId="2666" xr:uid="{00000000-0005-0000-0000-0000EC090000}"/>
    <cellStyle name="-000,s_0211 Treasury Bs and SCF 6" xfId="2667" xr:uid="{00000000-0005-0000-0000-0000ED090000}"/>
    <cellStyle name="000,s_0211 Treasury Bs and SCF 7" xfId="2668" xr:uid="{00000000-0005-0000-0000-0000EE090000}"/>
    <cellStyle name="-000,s_0211 Treasury Bs and SCF 7" xfId="2669" xr:uid="{00000000-0005-0000-0000-0000EF090000}"/>
    <cellStyle name="000,s_0211 Treasury Bs and SCF 8" xfId="2670" xr:uid="{00000000-0005-0000-0000-0000F0090000}"/>
    <cellStyle name="-000,s_0211 Treasury Bs and SCF 8" xfId="2671" xr:uid="{00000000-0005-0000-0000-0000F1090000}"/>
    <cellStyle name="000,s_0211 Treasury Bs and SCF 9" xfId="2672" xr:uid="{00000000-0005-0000-0000-0000F2090000}"/>
    <cellStyle name="-000,s_0211 Treasury Bs and SCF 9" xfId="2673" xr:uid="{00000000-0005-0000-0000-0000F3090000}"/>
    <cellStyle name="000,s_0211_2003 BOD budget" xfId="1642" xr:uid="{00000000-0005-0000-0000-0000F4090000}"/>
    <cellStyle name="-000,s_0211_2003 BOD budget" xfId="1643" xr:uid="{00000000-0005-0000-0000-0000F5090000}"/>
    <cellStyle name="000,s_0211_2003 BOD budget 10" xfId="2674" xr:uid="{00000000-0005-0000-0000-0000F6090000}"/>
    <cellStyle name="-000,s_0211_2003 BOD budget 10" xfId="2675" xr:uid="{00000000-0005-0000-0000-0000F7090000}"/>
    <cellStyle name="000,s_0211_2003 BOD budget 11" xfId="2676" xr:uid="{00000000-0005-0000-0000-0000F8090000}"/>
    <cellStyle name="-000,s_0211_2003 BOD budget 11" xfId="2677" xr:uid="{00000000-0005-0000-0000-0000F9090000}"/>
    <cellStyle name="000,s_0211_2003 BOD budget 12" xfId="2678" xr:uid="{00000000-0005-0000-0000-0000FA090000}"/>
    <cellStyle name="-000,s_0211_2003 BOD budget 12" xfId="2679" xr:uid="{00000000-0005-0000-0000-0000FB090000}"/>
    <cellStyle name="000,s_0211_2003 BOD budget 13" xfId="2680" xr:uid="{00000000-0005-0000-0000-0000FC090000}"/>
    <cellStyle name="-000,s_0211_2003 BOD budget 13" xfId="2681" xr:uid="{00000000-0005-0000-0000-0000FD090000}"/>
    <cellStyle name="000,s_0211_2003 BOD budget 14" xfId="2682" xr:uid="{00000000-0005-0000-0000-0000FE090000}"/>
    <cellStyle name="-000,s_0211_2003 BOD budget 14" xfId="2683" xr:uid="{00000000-0005-0000-0000-0000FF090000}"/>
    <cellStyle name="000,s_0211_2003 BOD budget 15" xfId="2684" xr:uid="{00000000-0005-0000-0000-0000000A0000}"/>
    <cellStyle name="-000,s_0211_2003 BOD budget 15" xfId="2685" xr:uid="{00000000-0005-0000-0000-0000010A0000}"/>
    <cellStyle name="000,s_0211_2003 BOD budget 16" xfId="2686" xr:uid="{00000000-0005-0000-0000-0000020A0000}"/>
    <cellStyle name="-000,s_0211_2003 BOD budget 16" xfId="2687" xr:uid="{00000000-0005-0000-0000-0000030A0000}"/>
    <cellStyle name="000,s_0211_2003 BOD budget 2" xfId="1644" xr:uid="{00000000-0005-0000-0000-0000040A0000}"/>
    <cellStyle name="-000,s_0211_2003 BOD budget 2" xfId="1645" xr:uid="{00000000-0005-0000-0000-0000050A0000}"/>
    <cellStyle name="000,s_0211_2003 BOD budget 3" xfId="1646" xr:uid="{00000000-0005-0000-0000-0000060A0000}"/>
    <cellStyle name="-000,s_0211_2003 BOD budget 3" xfId="1647" xr:uid="{00000000-0005-0000-0000-0000070A0000}"/>
    <cellStyle name="000,s_0211_2003 BOD budget 4" xfId="1648" xr:uid="{00000000-0005-0000-0000-0000080A0000}"/>
    <cellStyle name="-000,s_0211_2003 BOD budget 4" xfId="1649" xr:uid="{00000000-0005-0000-0000-0000090A0000}"/>
    <cellStyle name="000,s_0211_2003 BOD budget 5" xfId="1650" xr:uid="{00000000-0005-0000-0000-00000A0A0000}"/>
    <cellStyle name="-000,s_0211_2003 BOD budget 5" xfId="1651" xr:uid="{00000000-0005-0000-0000-00000B0A0000}"/>
    <cellStyle name="000,s_0211_2003 BOD budget 6" xfId="2688" xr:uid="{00000000-0005-0000-0000-00000C0A0000}"/>
    <cellStyle name="-000,s_0211_2003 BOD budget 6" xfId="2689" xr:uid="{00000000-0005-0000-0000-00000D0A0000}"/>
    <cellStyle name="000,s_0211_2003 BOD budget 7" xfId="2690" xr:uid="{00000000-0005-0000-0000-00000E0A0000}"/>
    <cellStyle name="-000,s_0211_2003 BOD budget 7" xfId="2691" xr:uid="{00000000-0005-0000-0000-00000F0A0000}"/>
    <cellStyle name="000,s_0211_2003 BOD budget 8" xfId="2692" xr:uid="{00000000-0005-0000-0000-0000100A0000}"/>
    <cellStyle name="-000,s_0211_2003 BOD budget 8" xfId="2693" xr:uid="{00000000-0005-0000-0000-0000110A0000}"/>
    <cellStyle name="000,s_0211_2003 BOD budget 9" xfId="2694" xr:uid="{00000000-0005-0000-0000-0000120A0000}"/>
    <cellStyle name="-000,s_0211_2003 BOD budget 9" xfId="2695" xr:uid="{00000000-0005-0000-0000-0000130A0000}"/>
    <cellStyle name="000,s_0213 Financial Update" xfId="1652" xr:uid="{00000000-0005-0000-0000-0000140A0000}"/>
    <cellStyle name="-000,s_0213 Financial Update" xfId="1653" xr:uid="{00000000-0005-0000-0000-0000150A0000}"/>
    <cellStyle name="000,s_0213 Financial Update 10" xfId="2696" xr:uid="{00000000-0005-0000-0000-0000160A0000}"/>
    <cellStyle name="-000,s_0213 Financial Update 10" xfId="2697" xr:uid="{00000000-0005-0000-0000-0000170A0000}"/>
    <cellStyle name="000,s_0213 Financial Update 11" xfId="2698" xr:uid="{00000000-0005-0000-0000-0000180A0000}"/>
    <cellStyle name="-000,s_0213 Financial Update 11" xfId="2699" xr:uid="{00000000-0005-0000-0000-0000190A0000}"/>
    <cellStyle name="000,s_0213 Financial Update 12" xfId="2700" xr:uid="{00000000-0005-0000-0000-00001A0A0000}"/>
    <cellStyle name="-000,s_0213 Financial Update 12" xfId="2701" xr:uid="{00000000-0005-0000-0000-00001B0A0000}"/>
    <cellStyle name="000,s_0213 Financial Update 13" xfId="2702" xr:uid="{00000000-0005-0000-0000-00001C0A0000}"/>
    <cellStyle name="-000,s_0213 Financial Update 13" xfId="2703" xr:uid="{00000000-0005-0000-0000-00001D0A0000}"/>
    <cellStyle name="000,s_0213 Financial Update 14" xfId="2704" xr:uid="{00000000-0005-0000-0000-00001E0A0000}"/>
    <cellStyle name="-000,s_0213 Financial Update 14" xfId="2705" xr:uid="{00000000-0005-0000-0000-00001F0A0000}"/>
    <cellStyle name="000,s_0213 Financial Update 15" xfId="2706" xr:uid="{00000000-0005-0000-0000-0000200A0000}"/>
    <cellStyle name="-000,s_0213 Financial Update 15" xfId="2707" xr:uid="{00000000-0005-0000-0000-0000210A0000}"/>
    <cellStyle name="000,s_0213 Financial Update 16" xfId="2708" xr:uid="{00000000-0005-0000-0000-0000220A0000}"/>
    <cellStyle name="-000,s_0213 Financial Update 16" xfId="2709" xr:uid="{00000000-0005-0000-0000-0000230A0000}"/>
    <cellStyle name="000,s_0213 Financial Update 2" xfId="1654" xr:uid="{00000000-0005-0000-0000-0000240A0000}"/>
    <cellStyle name="-000,s_0213 Financial Update 2" xfId="1655" xr:uid="{00000000-0005-0000-0000-0000250A0000}"/>
    <cellStyle name="000,s_0213 Financial Update 3" xfId="1656" xr:uid="{00000000-0005-0000-0000-0000260A0000}"/>
    <cellStyle name="-000,s_0213 Financial Update 3" xfId="1657" xr:uid="{00000000-0005-0000-0000-0000270A0000}"/>
    <cellStyle name="000,s_0213 Financial Update 4" xfId="1658" xr:uid="{00000000-0005-0000-0000-0000280A0000}"/>
    <cellStyle name="-000,s_0213 Financial Update 4" xfId="1659" xr:uid="{00000000-0005-0000-0000-0000290A0000}"/>
    <cellStyle name="000,s_0213 Financial Update 5" xfId="1660" xr:uid="{00000000-0005-0000-0000-00002A0A0000}"/>
    <cellStyle name="-000,s_0213 Financial Update 5" xfId="1661" xr:uid="{00000000-0005-0000-0000-00002B0A0000}"/>
    <cellStyle name="000,s_0213 Financial Update 6" xfId="2710" xr:uid="{00000000-0005-0000-0000-00002C0A0000}"/>
    <cellStyle name="-000,s_0213 Financial Update 6" xfId="2711" xr:uid="{00000000-0005-0000-0000-00002D0A0000}"/>
    <cellStyle name="000,s_0213 Financial Update 7" xfId="2712" xr:uid="{00000000-0005-0000-0000-00002E0A0000}"/>
    <cellStyle name="-000,s_0213 Financial Update 7" xfId="2713" xr:uid="{00000000-0005-0000-0000-00002F0A0000}"/>
    <cellStyle name="000,s_0213 Financial Update 8" xfId="2714" xr:uid="{00000000-0005-0000-0000-0000300A0000}"/>
    <cellStyle name="-000,s_0213 Financial Update 8" xfId="2715" xr:uid="{00000000-0005-0000-0000-0000310A0000}"/>
    <cellStyle name="000,s_0213 Financial Update 9" xfId="2716" xr:uid="{00000000-0005-0000-0000-0000320A0000}"/>
    <cellStyle name="-000,s_0213 Financial Update 9" xfId="2717" xr:uid="{00000000-0005-0000-0000-0000330A0000}"/>
    <cellStyle name="000,s_0214 BOD_2" xfId="1662" xr:uid="{00000000-0005-0000-0000-0000340A0000}"/>
    <cellStyle name="-000,s_0214 BOD_2" xfId="1663" xr:uid="{00000000-0005-0000-0000-0000350A0000}"/>
    <cellStyle name="000,s_0227_Treasury_2004  2005 Budget" xfId="1664" xr:uid="{00000000-0005-0000-0000-0000360A0000}"/>
    <cellStyle name="-000,s_0227_Treasury_2004  2005 Budget" xfId="1665" xr:uid="{00000000-0005-0000-0000-0000370A0000}"/>
    <cellStyle name="000,s_0227_Treasury_2004  2005 Budget 10" xfId="2718" xr:uid="{00000000-0005-0000-0000-0000380A0000}"/>
    <cellStyle name="-000,s_0227_Treasury_2004  2005 Budget 10" xfId="2719" xr:uid="{00000000-0005-0000-0000-0000390A0000}"/>
    <cellStyle name="000,s_0227_Treasury_2004  2005 Budget 11" xfId="2720" xr:uid="{00000000-0005-0000-0000-00003A0A0000}"/>
    <cellStyle name="-000,s_0227_Treasury_2004  2005 Budget 11" xfId="2721" xr:uid="{00000000-0005-0000-0000-00003B0A0000}"/>
    <cellStyle name="000,s_0227_Treasury_2004  2005 Budget 12" xfId="2722" xr:uid="{00000000-0005-0000-0000-00003C0A0000}"/>
    <cellStyle name="-000,s_0227_Treasury_2004  2005 Budget 12" xfId="2723" xr:uid="{00000000-0005-0000-0000-00003D0A0000}"/>
    <cellStyle name="000,s_0227_Treasury_2004  2005 Budget 13" xfId="2724" xr:uid="{00000000-0005-0000-0000-00003E0A0000}"/>
    <cellStyle name="-000,s_0227_Treasury_2004  2005 Budget 13" xfId="2725" xr:uid="{00000000-0005-0000-0000-00003F0A0000}"/>
    <cellStyle name="000,s_0227_Treasury_2004  2005 Budget 14" xfId="2726" xr:uid="{00000000-0005-0000-0000-0000400A0000}"/>
    <cellStyle name="-000,s_0227_Treasury_2004  2005 Budget 14" xfId="2727" xr:uid="{00000000-0005-0000-0000-0000410A0000}"/>
    <cellStyle name="000,s_0227_Treasury_2004  2005 Budget 15" xfId="2728" xr:uid="{00000000-0005-0000-0000-0000420A0000}"/>
    <cellStyle name="-000,s_0227_Treasury_2004  2005 Budget 15" xfId="2729" xr:uid="{00000000-0005-0000-0000-0000430A0000}"/>
    <cellStyle name="000,s_0227_Treasury_2004  2005 Budget 16" xfId="2730" xr:uid="{00000000-0005-0000-0000-0000440A0000}"/>
    <cellStyle name="-000,s_0227_Treasury_2004  2005 Budget 16" xfId="2731" xr:uid="{00000000-0005-0000-0000-0000450A0000}"/>
    <cellStyle name="000,s_0227_Treasury_2004  2005 Budget 2" xfId="1666" xr:uid="{00000000-0005-0000-0000-0000460A0000}"/>
    <cellStyle name="-000,s_0227_Treasury_2004  2005 Budget 2" xfId="1667" xr:uid="{00000000-0005-0000-0000-0000470A0000}"/>
    <cellStyle name="000,s_0227_Treasury_2004  2005 Budget 3" xfId="1668" xr:uid="{00000000-0005-0000-0000-0000480A0000}"/>
    <cellStyle name="-000,s_0227_Treasury_2004  2005 Budget 3" xfId="1669" xr:uid="{00000000-0005-0000-0000-0000490A0000}"/>
    <cellStyle name="000,s_0227_Treasury_2004  2005 Budget 4" xfId="1670" xr:uid="{00000000-0005-0000-0000-00004A0A0000}"/>
    <cellStyle name="-000,s_0227_Treasury_2004  2005 Budget 4" xfId="1671" xr:uid="{00000000-0005-0000-0000-00004B0A0000}"/>
    <cellStyle name="000,s_0227_Treasury_2004  2005 Budget 5" xfId="1672" xr:uid="{00000000-0005-0000-0000-00004C0A0000}"/>
    <cellStyle name="-000,s_0227_Treasury_2004  2005 Budget 5" xfId="1673" xr:uid="{00000000-0005-0000-0000-00004D0A0000}"/>
    <cellStyle name="000,s_0227_Treasury_2004  2005 Budget 6" xfId="2732" xr:uid="{00000000-0005-0000-0000-00004E0A0000}"/>
    <cellStyle name="-000,s_0227_Treasury_2004  2005 Budget 6" xfId="2733" xr:uid="{00000000-0005-0000-0000-00004F0A0000}"/>
    <cellStyle name="000,s_0227_Treasury_2004  2005 Budget 7" xfId="2734" xr:uid="{00000000-0005-0000-0000-0000500A0000}"/>
    <cellStyle name="-000,s_0227_Treasury_2004  2005 Budget 7" xfId="2735" xr:uid="{00000000-0005-0000-0000-0000510A0000}"/>
    <cellStyle name="000,s_0227_Treasury_2004  2005 Budget 8" xfId="2736" xr:uid="{00000000-0005-0000-0000-0000520A0000}"/>
    <cellStyle name="-000,s_0227_Treasury_2004  2005 Budget 8" xfId="2737" xr:uid="{00000000-0005-0000-0000-0000530A0000}"/>
    <cellStyle name="000,s_0227_Treasury_2004  2005 Budget 9" xfId="2738" xr:uid="{00000000-0005-0000-0000-0000540A0000}"/>
    <cellStyle name="-000,s_0227_Treasury_2004  2005 Budget 9" xfId="2739" xr:uid="{00000000-0005-0000-0000-0000550A0000}"/>
    <cellStyle name="000,s_0322 SLT.xls 圖表 1" xfId="1674" xr:uid="{00000000-0005-0000-0000-0000560A0000}"/>
    <cellStyle name="-000,s_0322 SLT.xls 圖表 1" xfId="1675" xr:uid="{00000000-0005-0000-0000-0000570A0000}"/>
    <cellStyle name="000,s_0408 BOD.xls 圖表 1" xfId="1676" xr:uid="{00000000-0005-0000-0000-0000580A0000}"/>
    <cellStyle name="-000,s_0408 BOD.xls 圖表 1" xfId="1677" xr:uid="{00000000-0005-0000-0000-0000590A0000}"/>
    <cellStyle name="000,s_0524 Financial Tools &amp; Update_0515 BOD" xfId="1678" xr:uid="{00000000-0005-0000-0000-00005A0A0000}"/>
    <cellStyle name="-000,s_0524 Financial Tools &amp; Update_0515 BOD" xfId="1679" xr:uid="{00000000-0005-0000-0000-00005B0A0000}"/>
    <cellStyle name="000,s_0524 Financial Tools &amp; Update_0515 BOD 10" xfId="2740" xr:uid="{00000000-0005-0000-0000-00005C0A0000}"/>
    <cellStyle name="-000,s_0524 Financial Tools &amp; Update_0515 BOD 10" xfId="2741" xr:uid="{00000000-0005-0000-0000-00005D0A0000}"/>
    <cellStyle name="000,s_0524 Financial Tools &amp; Update_0515 BOD 11" xfId="2742" xr:uid="{00000000-0005-0000-0000-00005E0A0000}"/>
    <cellStyle name="-000,s_0524 Financial Tools &amp; Update_0515 BOD 11" xfId="2743" xr:uid="{00000000-0005-0000-0000-00005F0A0000}"/>
    <cellStyle name="000,s_0524 Financial Tools &amp; Update_0515 BOD 12" xfId="2744" xr:uid="{00000000-0005-0000-0000-0000600A0000}"/>
    <cellStyle name="-000,s_0524 Financial Tools &amp; Update_0515 BOD 12" xfId="2745" xr:uid="{00000000-0005-0000-0000-0000610A0000}"/>
    <cellStyle name="000,s_0524 Financial Tools &amp; Update_0515 BOD 13" xfId="2746" xr:uid="{00000000-0005-0000-0000-0000620A0000}"/>
    <cellStyle name="-000,s_0524 Financial Tools &amp; Update_0515 BOD 13" xfId="2747" xr:uid="{00000000-0005-0000-0000-0000630A0000}"/>
    <cellStyle name="000,s_0524 Financial Tools &amp; Update_0515 BOD 14" xfId="2748" xr:uid="{00000000-0005-0000-0000-0000640A0000}"/>
    <cellStyle name="-000,s_0524 Financial Tools &amp; Update_0515 BOD 14" xfId="2749" xr:uid="{00000000-0005-0000-0000-0000650A0000}"/>
    <cellStyle name="000,s_0524 Financial Tools &amp; Update_0515 BOD 15" xfId="2750" xr:uid="{00000000-0005-0000-0000-0000660A0000}"/>
    <cellStyle name="-000,s_0524 Financial Tools &amp; Update_0515 BOD 15" xfId="2751" xr:uid="{00000000-0005-0000-0000-0000670A0000}"/>
    <cellStyle name="000,s_0524 Financial Tools &amp; Update_0515 BOD 16" xfId="2752" xr:uid="{00000000-0005-0000-0000-0000680A0000}"/>
    <cellStyle name="-000,s_0524 Financial Tools &amp; Update_0515 BOD 16" xfId="2753" xr:uid="{00000000-0005-0000-0000-0000690A0000}"/>
    <cellStyle name="000,s_0524 Financial Tools &amp; Update_0515 BOD 2" xfId="1680" xr:uid="{00000000-0005-0000-0000-00006A0A0000}"/>
    <cellStyle name="-000,s_0524 Financial Tools &amp; Update_0515 BOD 2" xfId="1681" xr:uid="{00000000-0005-0000-0000-00006B0A0000}"/>
    <cellStyle name="000,s_0524 Financial Tools &amp; Update_0515 BOD 3" xfId="1682" xr:uid="{00000000-0005-0000-0000-00006C0A0000}"/>
    <cellStyle name="-000,s_0524 Financial Tools &amp; Update_0515 BOD 3" xfId="1683" xr:uid="{00000000-0005-0000-0000-00006D0A0000}"/>
    <cellStyle name="000,s_0524 Financial Tools &amp; Update_0515 BOD 4" xfId="1684" xr:uid="{00000000-0005-0000-0000-00006E0A0000}"/>
    <cellStyle name="-000,s_0524 Financial Tools &amp; Update_0515 BOD 4" xfId="1685" xr:uid="{00000000-0005-0000-0000-00006F0A0000}"/>
    <cellStyle name="000,s_0524 Financial Tools &amp; Update_0515 BOD 5" xfId="1686" xr:uid="{00000000-0005-0000-0000-0000700A0000}"/>
    <cellStyle name="-000,s_0524 Financial Tools &amp; Update_0515 BOD 5" xfId="1687" xr:uid="{00000000-0005-0000-0000-0000710A0000}"/>
    <cellStyle name="000,s_0524 Financial Tools &amp; Update_0515 BOD 6" xfId="2754" xr:uid="{00000000-0005-0000-0000-0000720A0000}"/>
    <cellStyle name="-000,s_0524 Financial Tools &amp; Update_0515 BOD 6" xfId="2755" xr:uid="{00000000-0005-0000-0000-0000730A0000}"/>
    <cellStyle name="000,s_0524 Financial Tools &amp; Update_0515 BOD 7" xfId="2756" xr:uid="{00000000-0005-0000-0000-0000740A0000}"/>
    <cellStyle name="-000,s_0524 Financial Tools &amp; Update_0515 BOD 7" xfId="2757" xr:uid="{00000000-0005-0000-0000-0000750A0000}"/>
    <cellStyle name="000,s_0524 Financial Tools &amp; Update_0515 BOD 8" xfId="2758" xr:uid="{00000000-0005-0000-0000-0000760A0000}"/>
    <cellStyle name="-000,s_0524 Financial Tools &amp; Update_0515 BOD 8" xfId="2759" xr:uid="{00000000-0005-0000-0000-0000770A0000}"/>
    <cellStyle name="000,s_0524 Financial Tools &amp; Update_0515 BOD 9" xfId="2760" xr:uid="{00000000-0005-0000-0000-0000780A0000}"/>
    <cellStyle name="-000,s_0524 Financial Tools &amp; Update_0515 BOD 9" xfId="2761" xr:uid="{00000000-0005-0000-0000-0000790A0000}"/>
    <cellStyle name="000,s_0618 Financial Update" xfId="1688" xr:uid="{00000000-0005-0000-0000-00007A0A0000}"/>
    <cellStyle name="-000,s_0618 Financial Update" xfId="1689" xr:uid="{00000000-0005-0000-0000-00007B0A0000}"/>
    <cellStyle name="000,s_0618 Financial Update 10" xfId="2762" xr:uid="{00000000-0005-0000-0000-00007C0A0000}"/>
    <cellStyle name="-000,s_0618 Financial Update 10" xfId="2763" xr:uid="{00000000-0005-0000-0000-00007D0A0000}"/>
    <cellStyle name="000,s_0618 Financial Update 11" xfId="2764" xr:uid="{00000000-0005-0000-0000-00007E0A0000}"/>
    <cellStyle name="-000,s_0618 Financial Update 11" xfId="2765" xr:uid="{00000000-0005-0000-0000-00007F0A0000}"/>
    <cellStyle name="000,s_0618 Financial Update 12" xfId="2766" xr:uid="{00000000-0005-0000-0000-0000800A0000}"/>
    <cellStyle name="-000,s_0618 Financial Update 12" xfId="2767" xr:uid="{00000000-0005-0000-0000-0000810A0000}"/>
    <cellStyle name="000,s_0618 Financial Update 13" xfId="2768" xr:uid="{00000000-0005-0000-0000-0000820A0000}"/>
    <cellStyle name="-000,s_0618 Financial Update 13" xfId="2769" xr:uid="{00000000-0005-0000-0000-0000830A0000}"/>
    <cellStyle name="000,s_0618 Financial Update 14" xfId="2770" xr:uid="{00000000-0005-0000-0000-0000840A0000}"/>
    <cellStyle name="-000,s_0618 Financial Update 14" xfId="2771" xr:uid="{00000000-0005-0000-0000-0000850A0000}"/>
    <cellStyle name="000,s_0618 Financial Update 15" xfId="2772" xr:uid="{00000000-0005-0000-0000-0000860A0000}"/>
    <cellStyle name="-000,s_0618 Financial Update 15" xfId="2773" xr:uid="{00000000-0005-0000-0000-0000870A0000}"/>
    <cellStyle name="000,s_0618 Financial Update 16" xfId="2774" xr:uid="{00000000-0005-0000-0000-0000880A0000}"/>
    <cellStyle name="-000,s_0618 Financial Update 16" xfId="2775" xr:uid="{00000000-0005-0000-0000-0000890A0000}"/>
    <cellStyle name="000,s_0618 Financial Update 2" xfId="1690" xr:uid="{00000000-0005-0000-0000-00008A0A0000}"/>
    <cellStyle name="-000,s_0618 Financial Update 2" xfId="1691" xr:uid="{00000000-0005-0000-0000-00008B0A0000}"/>
    <cellStyle name="000,s_0618 Financial Update 3" xfId="1692" xr:uid="{00000000-0005-0000-0000-00008C0A0000}"/>
    <cellStyle name="-000,s_0618 Financial Update 3" xfId="1693" xr:uid="{00000000-0005-0000-0000-00008D0A0000}"/>
    <cellStyle name="000,s_0618 Financial Update 4" xfId="1694" xr:uid="{00000000-0005-0000-0000-00008E0A0000}"/>
    <cellStyle name="-000,s_0618 Financial Update 4" xfId="1695" xr:uid="{00000000-0005-0000-0000-00008F0A0000}"/>
    <cellStyle name="000,s_0618 Financial Update 5" xfId="1696" xr:uid="{00000000-0005-0000-0000-0000900A0000}"/>
    <cellStyle name="-000,s_0618 Financial Update 5" xfId="1697" xr:uid="{00000000-0005-0000-0000-0000910A0000}"/>
    <cellStyle name="000,s_0618 Financial Update 6" xfId="2776" xr:uid="{00000000-0005-0000-0000-0000920A0000}"/>
    <cellStyle name="-000,s_0618 Financial Update 6" xfId="2777" xr:uid="{00000000-0005-0000-0000-0000930A0000}"/>
    <cellStyle name="000,s_0618 Financial Update 7" xfId="2778" xr:uid="{00000000-0005-0000-0000-0000940A0000}"/>
    <cellStyle name="-000,s_0618 Financial Update 7" xfId="2779" xr:uid="{00000000-0005-0000-0000-0000950A0000}"/>
    <cellStyle name="000,s_0618 Financial Update 8" xfId="2780" xr:uid="{00000000-0005-0000-0000-0000960A0000}"/>
    <cellStyle name="-000,s_0618 Financial Update 8" xfId="2781" xr:uid="{00000000-0005-0000-0000-0000970A0000}"/>
    <cellStyle name="000,s_0618 Financial Update 9" xfId="2782" xr:uid="{00000000-0005-0000-0000-0000980A0000}"/>
    <cellStyle name="-000,s_0618 Financial Update 9" xfId="2783" xr:uid="{00000000-0005-0000-0000-0000990A0000}"/>
    <cellStyle name="000,s_0704 non operating exp" xfId="1698" xr:uid="{00000000-0005-0000-0000-00009A0A0000}"/>
    <cellStyle name="-000,s_0704 non operating exp" xfId="1699" xr:uid="{00000000-0005-0000-0000-00009B0A0000}"/>
    <cellStyle name="000,s_0808 BOD" xfId="1700" xr:uid="{00000000-0005-0000-0000-00009C0A0000}"/>
    <cellStyle name="-000,s_0808 BOD" xfId="1701" xr:uid="{00000000-0005-0000-0000-00009D0A0000}"/>
    <cellStyle name="000,s_0808 BOD 10" xfId="2784" xr:uid="{00000000-0005-0000-0000-00009E0A0000}"/>
    <cellStyle name="-000,s_0808 BOD 10" xfId="2785" xr:uid="{00000000-0005-0000-0000-00009F0A0000}"/>
    <cellStyle name="000,s_0808 BOD 11" xfId="2786" xr:uid="{00000000-0005-0000-0000-0000A00A0000}"/>
    <cellStyle name="-000,s_0808 BOD 11" xfId="2787" xr:uid="{00000000-0005-0000-0000-0000A10A0000}"/>
    <cellStyle name="000,s_0808 BOD 12" xfId="2788" xr:uid="{00000000-0005-0000-0000-0000A20A0000}"/>
    <cellStyle name="-000,s_0808 BOD 12" xfId="2789" xr:uid="{00000000-0005-0000-0000-0000A30A0000}"/>
    <cellStyle name="000,s_0808 BOD 13" xfId="2790" xr:uid="{00000000-0005-0000-0000-0000A40A0000}"/>
    <cellStyle name="-000,s_0808 BOD 13" xfId="2791" xr:uid="{00000000-0005-0000-0000-0000A50A0000}"/>
    <cellStyle name="000,s_0808 BOD 14" xfId="2792" xr:uid="{00000000-0005-0000-0000-0000A60A0000}"/>
    <cellStyle name="-000,s_0808 BOD 14" xfId="2793" xr:uid="{00000000-0005-0000-0000-0000A70A0000}"/>
    <cellStyle name="000,s_0808 BOD 15" xfId="2794" xr:uid="{00000000-0005-0000-0000-0000A80A0000}"/>
    <cellStyle name="-000,s_0808 BOD 15" xfId="2795" xr:uid="{00000000-0005-0000-0000-0000A90A0000}"/>
    <cellStyle name="000,s_0808 BOD 16" xfId="2796" xr:uid="{00000000-0005-0000-0000-0000AA0A0000}"/>
    <cellStyle name="-000,s_0808 BOD 16" xfId="2797" xr:uid="{00000000-0005-0000-0000-0000AB0A0000}"/>
    <cellStyle name="000,s_0808 BOD 2" xfId="1702" xr:uid="{00000000-0005-0000-0000-0000AC0A0000}"/>
    <cellStyle name="-000,s_0808 BOD 2" xfId="1703" xr:uid="{00000000-0005-0000-0000-0000AD0A0000}"/>
    <cellStyle name="000,s_0808 BOD 3" xfId="1704" xr:uid="{00000000-0005-0000-0000-0000AE0A0000}"/>
    <cellStyle name="-000,s_0808 BOD 3" xfId="1705" xr:uid="{00000000-0005-0000-0000-0000AF0A0000}"/>
    <cellStyle name="000,s_0808 BOD 4" xfId="1706" xr:uid="{00000000-0005-0000-0000-0000B00A0000}"/>
    <cellStyle name="-000,s_0808 BOD 4" xfId="1707" xr:uid="{00000000-0005-0000-0000-0000B10A0000}"/>
    <cellStyle name="000,s_0808 BOD 5" xfId="1708" xr:uid="{00000000-0005-0000-0000-0000B20A0000}"/>
    <cellStyle name="-000,s_0808 BOD 5" xfId="1709" xr:uid="{00000000-0005-0000-0000-0000B30A0000}"/>
    <cellStyle name="000,s_0808 BOD 6" xfId="2798" xr:uid="{00000000-0005-0000-0000-0000B40A0000}"/>
    <cellStyle name="-000,s_0808 BOD 6" xfId="2799" xr:uid="{00000000-0005-0000-0000-0000B50A0000}"/>
    <cellStyle name="000,s_0808 BOD 7" xfId="2800" xr:uid="{00000000-0005-0000-0000-0000B60A0000}"/>
    <cellStyle name="-000,s_0808 BOD 7" xfId="2801" xr:uid="{00000000-0005-0000-0000-0000B70A0000}"/>
    <cellStyle name="000,s_0808 BOD 8" xfId="2802" xr:uid="{00000000-0005-0000-0000-0000B80A0000}"/>
    <cellStyle name="-000,s_0808 BOD 8" xfId="2803" xr:uid="{00000000-0005-0000-0000-0000B90A0000}"/>
    <cellStyle name="000,s_0808 BOD 9" xfId="2804" xr:uid="{00000000-0005-0000-0000-0000BA0A0000}"/>
    <cellStyle name="-000,s_0808 BOD 9" xfId="2805" xr:uid="{00000000-0005-0000-0000-0000BB0A0000}"/>
    <cellStyle name="000,s_10006 Consolidation TB from NCIC(FET)" xfId="1710" xr:uid="{00000000-0005-0000-0000-0000BC0A0000}"/>
    <cellStyle name="-000,s_10006 Consolidation TB from NCIC(FET)" xfId="1711" xr:uid="{00000000-0005-0000-0000-0000BD0A0000}"/>
    <cellStyle name="000,s_1009 Doris_5-year information" xfId="1712" xr:uid="{00000000-0005-0000-0000-0000BE0A0000}"/>
    <cellStyle name="-000,s_1009 Doris_5-year information" xfId="1713" xr:uid="{00000000-0005-0000-0000-0000BF0A0000}"/>
    <cellStyle name="000,s_1009 Doris_5-year information 10" xfId="2806" xr:uid="{00000000-0005-0000-0000-0000C00A0000}"/>
    <cellStyle name="-000,s_1009 Doris_5-year information 10" xfId="2807" xr:uid="{00000000-0005-0000-0000-0000C10A0000}"/>
    <cellStyle name="000,s_1009 Doris_5-year information 11" xfId="2808" xr:uid="{00000000-0005-0000-0000-0000C20A0000}"/>
    <cellStyle name="-000,s_1009 Doris_5-year information 11" xfId="2809" xr:uid="{00000000-0005-0000-0000-0000C30A0000}"/>
    <cellStyle name="000,s_1009 Doris_5-year information 12" xfId="2810" xr:uid="{00000000-0005-0000-0000-0000C40A0000}"/>
    <cellStyle name="-000,s_1009 Doris_5-year information 12" xfId="2811" xr:uid="{00000000-0005-0000-0000-0000C50A0000}"/>
    <cellStyle name="000,s_1009 Doris_5-year information 13" xfId="2812" xr:uid="{00000000-0005-0000-0000-0000C60A0000}"/>
    <cellStyle name="-000,s_1009 Doris_5-year information 13" xfId="2813" xr:uid="{00000000-0005-0000-0000-0000C70A0000}"/>
    <cellStyle name="000,s_1009 Doris_5-year information 14" xfId="2814" xr:uid="{00000000-0005-0000-0000-0000C80A0000}"/>
    <cellStyle name="-000,s_1009 Doris_5-year information 14" xfId="2815" xr:uid="{00000000-0005-0000-0000-0000C90A0000}"/>
    <cellStyle name="000,s_1009 Doris_5-year information 15" xfId="2816" xr:uid="{00000000-0005-0000-0000-0000CA0A0000}"/>
    <cellStyle name="-000,s_1009 Doris_5-year information 15" xfId="2817" xr:uid="{00000000-0005-0000-0000-0000CB0A0000}"/>
    <cellStyle name="000,s_1009 Doris_5-year information 16" xfId="2818" xr:uid="{00000000-0005-0000-0000-0000CC0A0000}"/>
    <cellStyle name="-000,s_1009 Doris_5-year information 16" xfId="2819" xr:uid="{00000000-0005-0000-0000-0000CD0A0000}"/>
    <cellStyle name="000,s_1009 Doris_5-year information 2" xfId="1714" xr:uid="{00000000-0005-0000-0000-0000CE0A0000}"/>
    <cellStyle name="-000,s_1009 Doris_5-year information 2" xfId="1715" xr:uid="{00000000-0005-0000-0000-0000CF0A0000}"/>
    <cellStyle name="000,s_1009 Doris_5-year information 3" xfId="1716" xr:uid="{00000000-0005-0000-0000-0000D00A0000}"/>
    <cellStyle name="-000,s_1009 Doris_5-year information 3" xfId="1717" xr:uid="{00000000-0005-0000-0000-0000D10A0000}"/>
    <cellStyle name="000,s_1009 Doris_5-year information 4" xfId="1718" xr:uid="{00000000-0005-0000-0000-0000D20A0000}"/>
    <cellStyle name="-000,s_1009 Doris_5-year information 4" xfId="1719" xr:uid="{00000000-0005-0000-0000-0000D30A0000}"/>
    <cellStyle name="000,s_1009 Doris_5-year information 5" xfId="1720" xr:uid="{00000000-0005-0000-0000-0000D40A0000}"/>
    <cellStyle name="-000,s_1009 Doris_5-year information 5" xfId="1721" xr:uid="{00000000-0005-0000-0000-0000D50A0000}"/>
    <cellStyle name="000,s_1009 Doris_5-year information 6" xfId="2820" xr:uid="{00000000-0005-0000-0000-0000D60A0000}"/>
    <cellStyle name="-000,s_1009 Doris_5-year information 6" xfId="2821" xr:uid="{00000000-0005-0000-0000-0000D70A0000}"/>
    <cellStyle name="000,s_1009 Doris_5-year information 7" xfId="2822" xr:uid="{00000000-0005-0000-0000-0000D80A0000}"/>
    <cellStyle name="-000,s_1009 Doris_5-year information 7" xfId="2823" xr:uid="{00000000-0005-0000-0000-0000D90A0000}"/>
    <cellStyle name="000,s_1009 Doris_5-year information 8" xfId="2824" xr:uid="{00000000-0005-0000-0000-0000DA0A0000}"/>
    <cellStyle name="-000,s_1009 Doris_5-year information 8" xfId="2825" xr:uid="{00000000-0005-0000-0000-0000DB0A0000}"/>
    <cellStyle name="000,s_1009 Doris_5-year information 9" xfId="2826" xr:uid="{00000000-0005-0000-0000-0000DC0A0000}"/>
    <cellStyle name="-000,s_1009 Doris_5-year information 9" xfId="2827" xr:uid="{00000000-0005-0000-0000-0000DD0A0000}"/>
    <cellStyle name="000,s_1011 Financial Update_til Sep-07" xfId="1722" xr:uid="{00000000-0005-0000-0000-0000DE0A0000}"/>
    <cellStyle name="-000,s_1011 Financial Update_til Sep-07" xfId="1723" xr:uid="{00000000-0005-0000-0000-0000DF0A0000}"/>
    <cellStyle name="000,s_1101_KG information for Dori_wendy" xfId="1724" xr:uid="{00000000-0005-0000-0000-0000E00A0000}"/>
    <cellStyle name="-000,s_1115 BOD_iris - 1" xfId="1725" xr:uid="{00000000-0005-0000-0000-0000E10A0000}"/>
    <cellStyle name="000,s_1210 Y2004~Y2006 ROE Trend_80E@10_22_24_25" xfId="1726" xr:uid="{00000000-0005-0000-0000-0000E20A0000}"/>
    <cellStyle name="-000,s_1230 Wendy_KGT gross add &amp; churn trend (03-04q1)" xfId="1727" xr:uid="{00000000-0005-0000-0000-0000E30A0000}"/>
    <cellStyle name="000,s_1600K Managing Partner Review 0811" xfId="1728" xr:uid="{00000000-0005-0000-0000-0000E40A0000}"/>
    <cellStyle name="-000,s_1600K Managing Partner Review 0811" xfId="1729" xr:uid="{00000000-0005-0000-0000-0000E50A0000}"/>
    <cellStyle name="000,s_2003" xfId="1730" xr:uid="{00000000-0005-0000-0000-0000E60A0000}"/>
    <cellStyle name="-000,s_2003" xfId="1731" xr:uid="{00000000-0005-0000-0000-0000E70A0000}"/>
    <cellStyle name="000,s_2003 Bad Debt_CPA" xfId="1732" xr:uid="{00000000-0005-0000-0000-0000E80A0000}"/>
    <cellStyle name="-000,s_2003 Bad Debt_CPA" xfId="1733" xr:uid="{00000000-0005-0000-0000-0000E90A0000}"/>
    <cellStyle name="000,s_2003 Customer Summary vs BOD_Aug" xfId="1734" xr:uid="{00000000-0005-0000-0000-0000EA0A0000}"/>
    <cellStyle name="-000,s_2003 Customer Summary vs BOD_Aug" xfId="1735" xr:uid="{00000000-0005-0000-0000-0000EB0A0000}"/>
    <cellStyle name="000,s_2003 Customer Summary vs BOD_Aug 10" xfId="2828" xr:uid="{00000000-0005-0000-0000-0000EC0A0000}"/>
    <cellStyle name="-000,s_2003 Customer Summary vs BOD_Aug 10" xfId="2829" xr:uid="{00000000-0005-0000-0000-0000ED0A0000}"/>
    <cellStyle name="000,s_2003 Customer Summary vs BOD_Aug 11" xfId="2830" xr:uid="{00000000-0005-0000-0000-0000EE0A0000}"/>
    <cellStyle name="-000,s_2003 Customer Summary vs BOD_Aug 11" xfId="2831" xr:uid="{00000000-0005-0000-0000-0000EF0A0000}"/>
    <cellStyle name="000,s_2003 Customer Summary vs BOD_Aug 12" xfId="2832" xr:uid="{00000000-0005-0000-0000-0000F00A0000}"/>
    <cellStyle name="-000,s_2003 Customer Summary vs BOD_Aug 12" xfId="2833" xr:uid="{00000000-0005-0000-0000-0000F10A0000}"/>
    <cellStyle name="000,s_2003 Customer Summary vs BOD_Aug 13" xfId="2834" xr:uid="{00000000-0005-0000-0000-0000F20A0000}"/>
    <cellStyle name="-000,s_2003 Customer Summary vs BOD_Aug 13" xfId="2835" xr:uid="{00000000-0005-0000-0000-0000F30A0000}"/>
    <cellStyle name="000,s_2003 Customer Summary vs BOD_Aug 14" xfId="2836" xr:uid="{00000000-0005-0000-0000-0000F40A0000}"/>
    <cellStyle name="-000,s_2003 Customer Summary vs BOD_Aug 14" xfId="2837" xr:uid="{00000000-0005-0000-0000-0000F50A0000}"/>
    <cellStyle name="000,s_2003 Customer Summary vs BOD_Aug 15" xfId="2838" xr:uid="{00000000-0005-0000-0000-0000F60A0000}"/>
    <cellStyle name="-000,s_2003 Customer Summary vs BOD_Aug 15" xfId="2839" xr:uid="{00000000-0005-0000-0000-0000F70A0000}"/>
    <cellStyle name="000,s_2003 Customer Summary vs BOD_Aug 16" xfId="2840" xr:uid="{00000000-0005-0000-0000-0000F80A0000}"/>
    <cellStyle name="-000,s_2003 Customer Summary vs BOD_Aug 16" xfId="2841" xr:uid="{00000000-0005-0000-0000-0000F90A0000}"/>
    <cellStyle name="000,s_2003 Customer Summary vs BOD_Aug 2" xfId="1736" xr:uid="{00000000-0005-0000-0000-0000FA0A0000}"/>
    <cellStyle name="-000,s_2003 Customer Summary vs BOD_Aug 2" xfId="1737" xr:uid="{00000000-0005-0000-0000-0000FB0A0000}"/>
    <cellStyle name="000,s_2003 Customer Summary vs BOD_Aug 3" xfId="1738" xr:uid="{00000000-0005-0000-0000-0000FC0A0000}"/>
    <cellStyle name="-000,s_2003 Customer Summary vs BOD_Aug 3" xfId="1739" xr:uid="{00000000-0005-0000-0000-0000FD0A0000}"/>
    <cellStyle name="000,s_2003 Customer Summary vs BOD_Aug 4" xfId="1740" xr:uid="{00000000-0005-0000-0000-0000FE0A0000}"/>
    <cellStyle name="-000,s_2003 Customer Summary vs BOD_Aug 4" xfId="1741" xr:uid="{00000000-0005-0000-0000-0000FF0A0000}"/>
    <cellStyle name="000,s_2003 Customer Summary vs BOD_Aug 5" xfId="1742" xr:uid="{00000000-0005-0000-0000-0000000B0000}"/>
    <cellStyle name="-000,s_2003 Customer Summary vs BOD_Aug 5" xfId="1743" xr:uid="{00000000-0005-0000-0000-0000010B0000}"/>
    <cellStyle name="000,s_2003 Customer Summary vs BOD_Aug 6" xfId="2842" xr:uid="{00000000-0005-0000-0000-0000020B0000}"/>
    <cellStyle name="-000,s_2003 Customer Summary vs BOD_Aug 6" xfId="2843" xr:uid="{00000000-0005-0000-0000-0000030B0000}"/>
    <cellStyle name="000,s_2003 Customer Summary vs BOD_Aug 7" xfId="2844" xr:uid="{00000000-0005-0000-0000-0000040B0000}"/>
    <cellStyle name="-000,s_2003 Customer Summary vs BOD_Aug 7" xfId="2845" xr:uid="{00000000-0005-0000-0000-0000050B0000}"/>
    <cellStyle name="000,s_2003 Customer Summary vs BOD_Aug 8" xfId="2846" xr:uid="{00000000-0005-0000-0000-0000060B0000}"/>
    <cellStyle name="-000,s_2003 Customer Summary vs BOD_Aug 8" xfId="2847" xr:uid="{00000000-0005-0000-0000-0000070B0000}"/>
    <cellStyle name="000,s_2003 Customer Summary vs BOD_Aug 9" xfId="2848" xr:uid="{00000000-0005-0000-0000-0000080B0000}"/>
    <cellStyle name="-000,s_2003 Customer Summary vs BOD_Aug 9" xfId="2849" xr:uid="{00000000-0005-0000-0000-0000090B0000}"/>
    <cellStyle name="000,s_2003 Customer Summary vs BOD_Dec" xfId="1744" xr:uid="{00000000-0005-0000-0000-00000A0B0000}"/>
    <cellStyle name="-000,s_2003 Customer Summary vs BOD_Dec" xfId="1745" xr:uid="{00000000-0005-0000-0000-00000B0B0000}"/>
    <cellStyle name="000,s_2003 Customer Summary vs BOD_Dec 10" xfId="2850" xr:uid="{00000000-0005-0000-0000-00000C0B0000}"/>
    <cellStyle name="-000,s_2003 Customer Summary vs BOD_Dec 10" xfId="2851" xr:uid="{00000000-0005-0000-0000-00000D0B0000}"/>
    <cellStyle name="000,s_2003 Customer Summary vs BOD_Dec 11" xfId="2852" xr:uid="{00000000-0005-0000-0000-00000E0B0000}"/>
    <cellStyle name="-000,s_2003 Customer Summary vs BOD_Dec 11" xfId="2853" xr:uid="{00000000-0005-0000-0000-00000F0B0000}"/>
    <cellStyle name="000,s_2003 Customer Summary vs BOD_Dec 12" xfId="2854" xr:uid="{00000000-0005-0000-0000-0000100B0000}"/>
    <cellStyle name="-000,s_2003 Customer Summary vs BOD_Dec 12" xfId="2855" xr:uid="{00000000-0005-0000-0000-0000110B0000}"/>
    <cellStyle name="000,s_2003 Customer Summary vs BOD_Dec 13" xfId="2856" xr:uid="{00000000-0005-0000-0000-0000120B0000}"/>
    <cellStyle name="-000,s_2003 Customer Summary vs BOD_Dec 13" xfId="2857" xr:uid="{00000000-0005-0000-0000-0000130B0000}"/>
    <cellStyle name="000,s_2003 Customer Summary vs BOD_Dec 14" xfId="2858" xr:uid="{00000000-0005-0000-0000-0000140B0000}"/>
    <cellStyle name="-000,s_2003 Customer Summary vs BOD_Dec 14" xfId="2859" xr:uid="{00000000-0005-0000-0000-0000150B0000}"/>
    <cellStyle name="000,s_2003 Customer Summary vs BOD_Dec 15" xfId="2860" xr:uid="{00000000-0005-0000-0000-0000160B0000}"/>
    <cellStyle name="-000,s_2003 Customer Summary vs BOD_Dec 15" xfId="2861" xr:uid="{00000000-0005-0000-0000-0000170B0000}"/>
    <cellStyle name="000,s_2003 Customer Summary vs BOD_Dec 16" xfId="2862" xr:uid="{00000000-0005-0000-0000-0000180B0000}"/>
    <cellStyle name="-000,s_2003 Customer Summary vs BOD_Dec 16" xfId="2863" xr:uid="{00000000-0005-0000-0000-0000190B0000}"/>
    <cellStyle name="000,s_2003 Customer Summary vs BOD_Dec 2" xfId="1746" xr:uid="{00000000-0005-0000-0000-00001A0B0000}"/>
    <cellStyle name="-000,s_2003 Customer Summary vs BOD_Dec 2" xfId="1747" xr:uid="{00000000-0005-0000-0000-00001B0B0000}"/>
    <cellStyle name="000,s_2003 Customer Summary vs BOD_Dec 3" xfId="1748" xr:uid="{00000000-0005-0000-0000-00001C0B0000}"/>
    <cellStyle name="-000,s_2003 Customer Summary vs BOD_Dec 3" xfId="1749" xr:uid="{00000000-0005-0000-0000-00001D0B0000}"/>
    <cellStyle name="000,s_2003 Customer Summary vs BOD_Dec 4" xfId="1750" xr:uid="{00000000-0005-0000-0000-00001E0B0000}"/>
    <cellStyle name="-000,s_2003 Customer Summary vs BOD_Dec 4" xfId="1751" xr:uid="{00000000-0005-0000-0000-00001F0B0000}"/>
    <cellStyle name="000,s_2003 Customer Summary vs BOD_Dec 5" xfId="1752" xr:uid="{00000000-0005-0000-0000-0000200B0000}"/>
    <cellStyle name="-000,s_2003 Customer Summary vs BOD_Dec 5" xfId="1753" xr:uid="{00000000-0005-0000-0000-0000210B0000}"/>
    <cellStyle name="000,s_2003 Customer Summary vs BOD_Dec 6" xfId="2864" xr:uid="{00000000-0005-0000-0000-0000220B0000}"/>
    <cellStyle name="-000,s_2003 Customer Summary vs BOD_Dec 6" xfId="2865" xr:uid="{00000000-0005-0000-0000-0000230B0000}"/>
    <cellStyle name="000,s_2003 Customer Summary vs BOD_Dec 7" xfId="2866" xr:uid="{00000000-0005-0000-0000-0000240B0000}"/>
    <cellStyle name="-000,s_2003 Customer Summary vs BOD_Dec 7" xfId="2867" xr:uid="{00000000-0005-0000-0000-0000250B0000}"/>
    <cellStyle name="000,s_2003 Customer Summary vs BOD_Dec 8" xfId="2868" xr:uid="{00000000-0005-0000-0000-0000260B0000}"/>
    <cellStyle name="-000,s_2003 Customer Summary vs BOD_Dec 8" xfId="2869" xr:uid="{00000000-0005-0000-0000-0000270B0000}"/>
    <cellStyle name="000,s_2003 Customer Summary vs BOD_Dec 9" xfId="2870" xr:uid="{00000000-0005-0000-0000-0000280B0000}"/>
    <cellStyle name="-000,s_2003 Customer Summary vs BOD_Dec 9" xfId="2871" xr:uid="{00000000-0005-0000-0000-0000290B0000}"/>
    <cellStyle name="000,s_2003 Customer Summary vs BOD_July" xfId="1754" xr:uid="{00000000-0005-0000-0000-00002A0B0000}"/>
    <cellStyle name="-000,s_2003 Customer Summary vs BOD_July" xfId="1755" xr:uid="{00000000-0005-0000-0000-00002B0B0000}"/>
    <cellStyle name="000,s_2003 Customer Summary vs BOD_July 10" xfId="2872" xr:uid="{00000000-0005-0000-0000-00002C0B0000}"/>
    <cellStyle name="-000,s_2003 Customer Summary vs BOD_July 10" xfId="2873" xr:uid="{00000000-0005-0000-0000-00002D0B0000}"/>
    <cellStyle name="000,s_2003 Customer Summary vs BOD_July 11" xfId="2874" xr:uid="{00000000-0005-0000-0000-00002E0B0000}"/>
    <cellStyle name="-000,s_2003 Customer Summary vs BOD_July 11" xfId="2875" xr:uid="{00000000-0005-0000-0000-00002F0B0000}"/>
    <cellStyle name="000,s_2003 Customer Summary vs BOD_July 12" xfId="2876" xr:uid="{00000000-0005-0000-0000-0000300B0000}"/>
    <cellStyle name="-000,s_2003 Customer Summary vs BOD_July 12" xfId="2877" xr:uid="{00000000-0005-0000-0000-0000310B0000}"/>
    <cellStyle name="000,s_2003 Customer Summary vs BOD_July 13" xfId="2878" xr:uid="{00000000-0005-0000-0000-0000320B0000}"/>
    <cellStyle name="-000,s_2003 Customer Summary vs BOD_July 13" xfId="2879" xr:uid="{00000000-0005-0000-0000-0000330B0000}"/>
    <cellStyle name="000,s_2003 Customer Summary vs BOD_July 14" xfId="2880" xr:uid="{00000000-0005-0000-0000-0000340B0000}"/>
    <cellStyle name="-000,s_2003 Customer Summary vs BOD_July 14" xfId="2881" xr:uid="{00000000-0005-0000-0000-0000350B0000}"/>
    <cellStyle name="000,s_2003 Customer Summary vs BOD_July 15" xfId="2882" xr:uid="{00000000-0005-0000-0000-0000360B0000}"/>
    <cellStyle name="-000,s_2003 Customer Summary vs BOD_July 15" xfId="2883" xr:uid="{00000000-0005-0000-0000-0000370B0000}"/>
    <cellStyle name="000,s_2003 Customer Summary vs BOD_July 16" xfId="2884" xr:uid="{00000000-0005-0000-0000-0000380B0000}"/>
    <cellStyle name="-000,s_2003 Customer Summary vs BOD_July 16" xfId="2885" xr:uid="{00000000-0005-0000-0000-0000390B0000}"/>
    <cellStyle name="000,s_2003 Customer Summary vs BOD_July 2" xfId="1756" xr:uid="{00000000-0005-0000-0000-00003A0B0000}"/>
    <cellStyle name="-000,s_2003 Customer Summary vs BOD_July 2" xfId="1757" xr:uid="{00000000-0005-0000-0000-00003B0B0000}"/>
    <cellStyle name="000,s_2003 Customer Summary vs BOD_July 3" xfId="1758" xr:uid="{00000000-0005-0000-0000-00003C0B0000}"/>
    <cellStyle name="-000,s_2003 Customer Summary vs BOD_July 3" xfId="1759" xr:uid="{00000000-0005-0000-0000-00003D0B0000}"/>
    <cellStyle name="000,s_2003 Customer Summary vs BOD_July 4" xfId="1760" xr:uid="{00000000-0005-0000-0000-00003E0B0000}"/>
    <cellStyle name="-000,s_2003 Customer Summary vs BOD_July 4" xfId="1761" xr:uid="{00000000-0005-0000-0000-00003F0B0000}"/>
    <cellStyle name="000,s_2003 Customer Summary vs BOD_July 5" xfId="1762" xr:uid="{00000000-0005-0000-0000-0000400B0000}"/>
    <cellStyle name="-000,s_2003 Customer Summary vs BOD_July 5" xfId="1763" xr:uid="{00000000-0005-0000-0000-0000410B0000}"/>
    <cellStyle name="000,s_2003 Customer Summary vs BOD_July 6" xfId="2886" xr:uid="{00000000-0005-0000-0000-0000420B0000}"/>
    <cellStyle name="-000,s_2003 Customer Summary vs BOD_July 6" xfId="2887" xr:uid="{00000000-0005-0000-0000-0000430B0000}"/>
    <cellStyle name="000,s_2003 Customer Summary vs BOD_July 7" xfId="2888" xr:uid="{00000000-0005-0000-0000-0000440B0000}"/>
    <cellStyle name="-000,s_2003 Customer Summary vs BOD_July 7" xfId="2889" xr:uid="{00000000-0005-0000-0000-0000450B0000}"/>
    <cellStyle name="000,s_2003 Customer Summary vs BOD_July 8" xfId="2890" xr:uid="{00000000-0005-0000-0000-0000460B0000}"/>
    <cellStyle name="-000,s_2003 Customer Summary vs BOD_July 8" xfId="2891" xr:uid="{00000000-0005-0000-0000-0000470B0000}"/>
    <cellStyle name="000,s_2003 Customer Summary vs BOD_July 9" xfId="2892" xr:uid="{00000000-0005-0000-0000-0000480B0000}"/>
    <cellStyle name="-000,s_2003 Customer Summary vs BOD_July 9" xfId="2893" xr:uid="{00000000-0005-0000-0000-0000490B0000}"/>
    <cellStyle name="000,s_2003 Customer Summary vs BOD_June" xfId="1764" xr:uid="{00000000-0005-0000-0000-00004A0B0000}"/>
    <cellStyle name="-000,s_2003 Customer Summary vs BOD_June" xfId="1765" xr:uid="{00000000-0005-0000-0000-00004B0B0000}"/>
    <cellStyle name="000,s_2003 Customer Summary vs BOD_June 10" xfId="2894" xr:uid="{00000000-0005-0000-0000-00004C0B0000}"/>
    <cellStyle name="-000,s_2003 Customer Summary vs BOD_June 10" xfId="2895" xr:uid="{00000000-0005-0000-0000-00004D0B0000}"/>
    <cellStyle name="000,s_2003 Customer Summary vs BOD_June 11" xfId="2896" xr:uid="{00000000-0005-0000-0000-00004E0B0000}"/>
    <cellStyle name="-000,s_2003 Customer Summary vs BOD_June 11" xfId="2897" xr:uid="{00000000-0005-0000-0000-00004F0B0000}"/>
    <cellStyle name="000,s_2003 Customer Summary vs BOD_June 12" xfId="2898" xr:uid="{00000000-0005-0000-0000-0000500B0000}"/>
    <cellStyle name="-000,s_2003 Customer Summary vs BOD_June 12" xfId="2899" xr:uid="{00000000-0005-0000-0000-0000510B0000}"/>
    <cellStyle name="000,s_2003 Customer Summary vs BOD_June 13" xfId="2900" xr:uid="{00000000-0005-0000-0000-0000520B0000}"/>
    <cellStyle name="-000,s_2003 Customer Summary vs BOD_June 13" xfId="2901" xr:uid="{00000000-0005-0000-0000-0000530B0000}"/>
    <cellStyle name="000,s_2003 Customer Summary vs BOD_June 14" xfId="2902" xr:uid="{00000000-0005-0000-0000-0000540B0000}"/>
    <cellStyle name="-000,s_2003 Customer Summary vs BOD_June 14" xfId="2903" xr:uid="{00000000-0005-0000-0000-0000550B0000}"/>
    <cellStyle name="000,s_2003 Customer Summary vs BOD_June 15" xfId="2904" xr:uid="{00000000-0005-0000-0000-0000560B0000}"/>
    <cellStyle name="-000,s_2003 Customer Summary vs BOD_June 15" xfId="2905" xr:uid="{00000000-0005-0000-0000-0000570B0000}"/>
    <cellStyle name="000,s_2003 Customer Summary vs BOD_June 16" xfId="2906" xr:uid="{00000000-0005-0000-0000-0000580B0000}"/>
    <cellStyle name="-000,s_2003 Customer Summary vs BOD_June 16" xfId="2907" xr:uid="{00000000-0005-0000-0000-0000590B0000}"/>
    <cellStyle name="000,s_2003 Customer Summary vs BOD_June 2" xfId="1766" xr:uid="{00000000-0005-0000-0000-00005A0B0000}"/>
    <cellStyle name="-000,s_2003 Customer Summary vs BOD_June 2" xfId="1767" xr:uid="{00000000-0005-0000-0000-00005B0B0000}"/>
    <cellStyle name="000,s_2003 Customer Summary vs BOD_June 3" xfId="1768" xr:uid="{00000000-0005-0000-0000-00005C0B0000}"/>
    <cellStyle name="-000,s_2003 Customer Summary vs BOD_June 3" xfId="1769" xr:uid="{00000000-0005-0000-0000-00005D0B0000}"/>
    <cellStyle name="000,s_2003 Customer Summary vs BOD_June 4" xfId="1770" xr:uid="{00000000-0005-0000-0000-00005E0B0000}"/>
    <cellStyle name="-000,s_2003 Customer Summary vs BOD_June 4" xfId="1771" xr:uid="{00000000-0005-0000-0000-00005F0B0000}"/>
    <cellStyle name="000,s_2003 Customer Summary vs BOD_June 5" xfId="1772" xr:uid="{00000000-0005-0000-0000-0000600B0000}"/>
    <cellStyle name="-000,s_2003 Customer Summary vs BOD_June 5" xfId="1773" xr:uid="{00000000-0005-0000-0000-0000610B0000}"/>
    <cellStyle name="000,s_2003 Customer Summary vs BOD_June 6" xfId="2908" xr:uid="{00000000-0005-0000-0000-0000620B0000}"/>
    <cellStyle name="-000,s_2003 Customer Summary vs BOD_June 6" xfId="2909" xr:uid="{00000000-0005-0000-0000-0000630B0000}"/>
    <cellStyle name="000,s_2003 Customer Summary vs BOD_June 7" xfId="2910" xr:uid="{00000000-0005-0000-0000-0000640B0000}"/>
    <cellStyle name="-000,s_2003 Customer Summary vs BOD_June 7" xfId="2911" xr:uid="{00000000-0005-0000-0000-0000650B0000}"/>
    <cellStyle name="000,s_2003 Customer Summary vs BOD_June 8" xfId="2912" xr:uid="{00000000-0005-0000-0000-0000660B0000}"/>
    <cellStyle name="-000,s_2003 Customer Summary vs BOD_June 8" xfId="2913" xr:uid="{00000000-0005-0000-0000-0000670B0000}"/>
    <cellStyle name="000,s_2003 Customer Summary vs BOD_June 9" xfId="2914" xr:uid="{00000000-0005-0000-0000-0000680B0000}"/>
    <cellStyle name="-000,s_2003 Customer Summary vs BOD_June 9" xfId="2915" xr:uid="{00000000-0005-0000-0000-0000690B0000}"/>
    <cellStyle name="000,s_2003 Customer Summary vs BOD_March" xfId="1774" xr:uid="{00000000-0005-0000-0000-00006A0B0000}"/>
    <cellStyle name="-000,s_2003 Customer Summary vs BOD_March" xfId="1775" xr:uid="{00000000-0005-0000-0000-00006B0B0000}"/>
    <cellStyle name="000,s_2003 Customer Summary vs BOD_March 10" xfId="2916" xr:uid="{00000000-0005-0000-0000-00006C0B0000}"/>
    <cellStyle name="-000,s_2003 Customer Summary vs BOD_March 10" xfId="2917" xr:uid="{00000000-0005-0000-0000-00006D0B0000}"/>
    <cellStyle name="000,s_2003 Customer Summary vs BOD_March 11" xfId="2918" xr:uid="{00000000-0005-0000-0000-00006E0B0000}"/>
    <cellStyle name="-000,s_2003 Customer Summary vs BOD_March 11" xfId="2919" xr:uid="{00000000-0005-0000-0000-00006F0B0000}"/>
    <cellStyle name="000,s_2003 Customer Summary vs BOD_March 12" xfId="2920" xr:uid="{00000000-0005-0000-0000-0000700B0000}"/>
    <cellStyle name="-000,s_2003 Customer Summary vs BOD_March 12" xfId="2921" xr:uid="{00000000-0005-0000-0000-0000710B0000}"/>
    <cellStyle name="000,s_2003 Customer Summary vs BOD_March 13" xfId="2922" xr:uid="{00000000-0005-0000-0000-0000720B0000}"/>
    <cellStyle name="-000,s_2003 Customer Summary vs BOD_March 13" xfId="2923" xr:uid="{00000000-0005-0000-0000-0000730B0000}"/>
    <cellStyle name="000,s_2003 Customer Summary vs BOD_March 14" xfId="2924" xr:uid="{00000000-0005-0000-0000-0000740B0000}"/>
    <cellStyle name="-000,s_2003 Customer Summary vs BOD_March 14" xfId="2925" xr:uid="{00000000-0005-0000-0000-0000750B0000}"/>
    <cellStyle name="000,s_2003 Customer Summary vs BOD_March 15" xfId="2926" xr:uid="{00000000-0005-0000-0000-0000760B0000}"/>
    <cellStyle name="-000,s_2003 Customer Summary vs BOD_March 15" xfId="2927" xr:uid="{00000000-0005-0000-0000-0000770B0000}"/>
    <cellStyle name="000,s_2003 Customer Summary vs BOD_March 16" xfId="2928" xr:uid="{00000000-0005-0000-0000-0000780B0000}"/>
    <cellStyle name="-000,s_2003 Customer Summary vs BOD_March 16" xfId="2929" xr:uid="{00000000-0005-0000-0000-0000790B0000}"/>
    <cellStyle name="000,s_2003 Customer Summary vs BOD_March 2" xfId="1776" xr:uid="{00000000-0005-0000-0000-00007A0B0000}"/>
    <cellStyle name="-000,s_2003 Customer Summary vs BOD_March 2" xfId="1777" xr:uid="{00000000-0005-0000-0000-00007B0B0000}"/>
    <cellStyle name="000,s_2003 Customer Summary vs BOD_March 3" xfId="1778" xr:uid="{00000000-0005-0000-0000-00007C0B0000}"/>
    <cellStyle name="-000,s_2003 Customer Summary vs BOD_March 3" xfId="1779" xr:uid="{00000000-0005-0000-0000-00007D0B0000}"/>
    <cellStyle name="000,s_2003 Customer Summary vs BOD_March 4" xfId="1780" xr:uid="{00000000-0005-0000-0000-00007E0B0000}"/>
    <cellStyle name="-000,s_2003 Customer Summary vs BOD_March 4" xfId="1781" xr:uid="{00000000-0005-0000-0000-00007F0B0000}"/>
    <cellStyle name="000,s_2003 Customer Summary vs BOD_March 5" xfId="1782" xr:uid="{00000000-0005-0000-0000-0000800B0000}"/>
    <cellStyle name="-000,s_2003 Customer Summary vs BOD_March 5" xfId="1783" xr:uid="{00000000-0005-0000-0000-0000810B0000}"/>
    <cellStyle name="000,s_2003 Customer Summary vs BOD_March 6" xfId="2930" xr:uid="{00000000-0005-0000-0000-0000820B0000}"/>
    <cellStyle name="-000,s_2003 Customer Summary vs BOD_March 6" xfId="2931" xr:uid="{00000000-0005-0000-0000-0000830B0000}"/>
    <cellStyle name="000,s_2003 Customer Summary vs BOD_March 7" xfId="2932" xr:uid="{00000000-0005-0000-0000-0000840B0000}"/>
    <cellStyle name="-000,s_2003 Customer Summary vs BOD_March 7" xfId="2933" xr:uid="{00000000-0005-0000-0000-0000850B0000}"/>
    <cellStyle name="000,s_2003 Customer Summary vs BOD_March 8" xfId="2934" xr:uid="{00000000-0005-0000-0000-0000860B0000}"/>
    <cellStyle name="-000,s_2003 Customer Summary vs BOD_March 8" xfId="2935" xr:uid="{00000000-0005-0000-0000-0000870B0000}"/>
    <cellStyle name="000,s_2003 Customer Summary vs BOD_March 9" xfId="2936" xr:uid="{00000000-0005-0000-0000-0000880B0000}"/>
    <cellStyle name="-000,s_2003 Customer Summary vs BOD_March 9" xfId="2937" xr:uid="{00000000-0005-0000-0000-0000890B0000}"/>
    <cellStyle name="000,s_2003 Customer Summary vs BOD_May" xfId="1784" xr:uid="{00000000-0005-0000-0000-00008A0B0000}"/>
    <cellStyle name="-000,s_2003 Customer Summary vs BOD_May" xfId="1785" xr:uid="{00000000-0005-0000-0000-00008B0B0000}"/>
    <cellStyle name="000,s_2003 Customer Summary vs BOD_May 10" xfId="2938" xr:uid="{00000000-0005-0000-0000-00008C0B0000}"/>
    <cellStyle name="-000,s_2003 Customer Summary vs BOD_May 10" xfId="2939" xr:uid="{00000000-0005-0000-0000-00008D0B0000}"/>
    <cellStyle name="000,s_2003 Customer Summary vs BOD_May 11" xfId="2940" xr:uid="{00000000-0005-0000-0000-00008E0B0000}"/>
    <cellStyle name="-000,s_2003 Customer Summary vs BOD_May 11" xfId="2941" xr:uid="{00000000-0005-0000-0000-00008F0B0000}"/>
    <cellStyle name="000,s_2003 Customer Summary vs BOD_May 12" xfId="2942" xr:uid="{00000000-0005-0000-0000-0000900B0000}"/>
    <cellStyle name="-000,s_2003 Customer Summary vs BOD_May 12" xfId="2943" xr:uid="{00000000-0005-0000-0000-0000910B0000}"/>
    <cellStyle name="000,s_2003 Customer Summary vs BOD_May 13" xfId="2944" xr:uid="{00000000-0005-0000-0000-0000920B0000}"/>
    <cellStyle name="-000,s_2003 Customer Summary vs BOD_May 13" xfId="2945" xr:uid="{00000000-0005-0000-0000-0000930B0000}"/>
    <cellStyle name="000,s_2003 Customer Summary vs BOD_May 14" xfId="2946" xr:uid="{00000000-0005-0000-0000-0000940B0000}"/>
    <cellStyle name="-000,s_2003 Customer Summary vs BOD_May 14" xfId="2947" xr:uid="{00000000-0005-0000-0000-0000950B0000}"/>
    <cellStyle name="000,s_2003 Customer Summary vs BOD_May 15" xfId="2948" xr:uid="{00000000-0005-0000-0000-0000960B0000}"/>
    <cellStyle name="-000,s_2003 Customer Summary vs BOD_May 15" xfId="2949" xr:uid="{00000000-0005-0000-0000-0000970B0000}"/>
    <cellStyle name="000,s_2003 Customer Summary vs BOD_May 16" xfId="2950" xr:uid="{00000000-0005-0000-0000-0000980B0000}"/>
    <cellStyle name="-000,s_2003 Customer Summary vs BOD_May 16" xfId="2951" xr:uid="{00000000-0005-0000-0000-0000990B0000}"/>
    <cellStyle name="000,s_2003 Customer Summary vs BOD_May 2" xfId="1786" xr:uid="{00000000-0005-0000-0000-00009A0B0000}"/>
    <cellStyle name="-000,s_2003 Customer Summary vs BOD_May 2" xfId="1787" xr:uid="{00000000-0005-0000-0000-00009B0B0000}"/>
    <cellStyle name="000,s_2003 Customer Summary vs BOD_May 3" xfId="1788" xr:uid="{00000000-0005-0000-0000-00009C0B0000}"/>
    <cellStyle name="-000,s_2003 Customer Summary vs BOD_May 3" xfId="1789" xr:uid="{00000000-0005-0000-0000-00009D0B0000}"/>
    <cellStyle name="000,s_2003 Customer Summary vs BOD_May 4" xfId="1790" xr:uid="{00000000-0005-0000-0000-00009E0B0000}"/>
    <cellStyle name="-000,s_2003 Customer Summary vs BOD_May 4" xfId="1791" xr:uid="{00000000-0005-0000-0000-00009F0B0000}"/>
    <cellStyle name="000,s_2003 Customer Summary vs BOD_May 5" xfId="1792" xr:uid="{00000000-0005-0000-0000-0000A00B0000}"/>
    <cellStyle name="-000,s_2003 Customer Summary vs BOD_May 5" xfId="1793" xr:uid="{00000000-0005-0000-0000-0000A10B0000}"/>
    <cellStyle name="000,s_2003 Customer Summary vs BOD_May 6" xfId="2952" xr:uid="{00000000-0005-0000-0000-0000A20B0000}"/>
    <cellStyle name="-000,s_2003 Customer Summary vs BOD_May 6" xfId="2953" xr:uid="{00000000-0005-0000-0000-0000A30B0000}"/>
    <cellStyle name="000,s_2003 Customer Summary vs BOD_May 7" xfId="2954" xr:uid="{00000000-0005-0000-0000-0000A40B0000}"/>
    <cellStyle name="-000,s_2003 Customer Summary vs BOD_May 7" xfId="2955" xr:uid="{00000000-0005-0000-0000-0000A50B0000}"/>
    <cellStyle name="000,s_2003 Customer Summary vs BOD_May 8" xfId="2956" xr:uid="{00000000-0005-0000-0000-0000A60B0000}"/>
    <cellStyle name="-000,s_2003 Customer Summary vs BOD_May 8" xfId="2957" xr:uid="{00000000-0005-0000-0000-0000A70B0000}"/>
    <cellStyle name="000,s_2003 Customer Summary vs BOD_May 9" xfId="2958" xr:uid="{00000000-0005-0000-0000-0000A80B0000}"/>
    <cellStyle name="-000,s_2003 Customer Summary vs BOD_May 9" xfId="2959" xr:uid="{00000000-0005-0000-0000-0000A90B0000}"/>
    <cellStyle name="000,s_2003 Customer Summary vs BOD_Oct" xfId="1794" xr:uid="{00000000-0005-0000-0000-0000AA0B0000}"/>
    <cellStyle name="-000,s_2003 Customer Summary vs BOD_Oct" xfId="1795" xr:uid="{00000000-0005-0000-0000-0000AB0B0000}"/>
    <cellStyle name="000,s_2003 Customer Summary vs BOD_Oct 10" xfId="2960" xr:uid="{00000000-0005-0000-0000-0000AC0B0000}"/>
    <cellStyle name="-000,s_2003 Customer Summary vs BOD_Oct 10" xfId="2961" xr:uid="{00000000-0005-0000-0000-0000AD0B0000}"/>
    <cellStyle name="000,s_2003 Customer Summary vs BOD_Oct 11" xfId="2962" xr:uid="{00000000-0005-0000-0000-0000AE0B0000}"/>
    <cellStyle name="-000,s_2003 Customer Summary vs BOD_Oct 11" xfId="2963" xr:uid="{00000000-0005-0000-0000-0000AF0B0000}"/>
    <cellStyle name="000,s_2003 Customer Summary vs BOD_Oct 12" xfId="2964" xr:uid="{00000000-0005-0000-0000-0000B00B0000}"/>
    <cellStyle name="-000,s_2003 Customer Summary vs BOD_Oct 12" xfId="2965" xr:uid="{00000000-0005-0000-0000-0000B10B0000}"/>
    <cellStyle name="000,s_2003 Customer Summary vs BOD_Oct 13" xfId="2966" xr:uid="{00000000-0005-0000-0000-0000B20B0000}"/>
    <cellStyle name="-000,s_2003 Customer Summary vs BOD_Oct 13" xfId="2967" xr:uid="{00000000-0005-0000-0000-0000B30B0000}"/>
    <cellStyle name="000,s_2003 Customer Summary vs BOD_Oct 14" xfId="2968" xr:uid="{00000000-0005-0000-0000-0000B40B0000}"/>
    <cellStyle name="-000,s_2003 Customer Summary vs BOD_Oct 14" xfId="2969" xr:uid="{00000000-0005-0000-0000-0000B50B0000}"/>
    <cellStyle name="000,s_2003 Customer Summary vs BOD_Oct 15" xfId="2970" xr:uid="{00000000-0005-0000-0000-0000B60B0000}"/>
    <cellStyle name="-000,s_2003 Customer Summary vs BOD_Oct 15" xfId="2971" xr:uid="{00000000-0005-0000-0000-0000B70B0000}"/>
    <cellStyle name="000,s_2003 Customer Summary vs BOD_Oct 16" xfId="2972" xr:uid="{00000000-0005-0000-0000-0000B80B0000}"/>
    <cellStyle name="-000,s_2003 Customer Summary vs BOD_Oct 16" xfId="2973" xr:uid="{00000000-0005-0000-0000-0000B90B0000}"/>
    <cellStyle name="000,s_2003 Customer Summary vs BOD_Oct 2" xfId="1796" xr:uid="{00000000-0005-0000-0000-0000BA0B0000}"/>
    <cellStyle name="-000,s_2003 Customer Summary vs BOD_Oct 2" xfId="1797" xr:uid="{00000000-0005-0000-0000-0000BB0B0000}"/>
    <cellStyle name="000,s_2003 Customer Summary vs BOD_Oct 3" xfId="1798" xr:uid="{00000000-0005-0000-0000-0000BC0B0000}"/>
    <cellStyle name="-000,s_2003 Customer Summary vs BOD_Oct 3" xfId="1799" xr:uid="{00000000-0005-0000-0000-0000BD0B0000}"/>
    <cellStyle name="000,s_2003 Customer Summary vs BOD_Oct 4" xfId="1800" xr:uid="{00000000-0005-0000-0000-0000BE0B0000}"/>
    <cellStyle name="-000,s_2003 Customer Summary vs BOD_Oct 4" xfId="1801" xr:uid="{00000000-0005-0000-0000-0000BF0B0000}"/>
    <cellStyle name="000,s_2003 Customer Summary vs BOD_Oct 5" xfId="1802" xr:uid="{00000000-0005-0000-0000-0000C00B0000}"/>
    <cellStyle name="-000,s_2003 Customer Summary vs BOD_Oct 5" xfId="1803" xr:uid="{00000000-0005-0000-0000-0000C10B0000}"/>
    <cellStyle name="000,s_2003 Customer Summary vs BOD_Oct 6" xfId="2974" xr:uid="{00000000-0005-0000-0000-0000C20B0000}"/>
    <cellStyle name="-000,s_2003 Customer Summary vs BOD_Oct 6" xfId="2975" xr:uid="{00000000-0005-0000-0000-0000C30B0000}"/>
    <cellStyle name="000,s_2003 Customer Summary vs BOD_Oct 7" xfId="2976" xr:uid="{00000000-0005-0000-0000-0000C40B0000}"/>
    <cellStyle name="-000,s_2003 Customer Summary vs BOD_Oct 7" xfId="2977" xr:uid="{00000000-0005-0000-0000-0000C50B0000}"/>
    <cellStyle name="000,s_2003 Customer Summary vs BOD_Oct 8" xfId="2978" xr:uid="{00000000-0005-0000-0000-0000C60B0000}"/>
    <cellStyle name="-000,s_2003 Customer Summary vs BOD_Oct 8" xfId="2979" xr:uid="{00000000-0005-0000-0000-0000C70B0000}"/>
    <cellStyle name="000,s_2003 Customer Summary vs BOD_Oct 9" xfId="2980" xr:uid="{00000000-0005-0000-0000-0000C80B0000}"/>
    <cellStyle name="-000,s_2003 Customer Summary vs BOD_Oct 9" xfId="2981" xr:uid="{00000000-0005-0000-0000-0000C90B0000}"/>
    <cellStyle name="000,s_2003 Customer Summary vs BOD_Sep" xfId="1804" xr:uid="{00000000-0005-0000-0000-0000CA0B0000}"/>
    <cellStyle name="-000,s_2003 Customer Summary vs BOD_Sep" xfId="1805" xr:uid="{00000000-0005-0000-0000-0000CB0B0000}"/>
    <cellStyle name="000,s_2003 Customer Summary vs BOD_Sep 10" xfId="2982" xr:uid="{00000000-0005-0000-0000-0000CC0B0000}"/>
    <cellStyle name="-000,s_2003 Customer Summary vs BOD_Sep 10" xfId="2983" xr:uid="{00000000-0005-0000-0000-0000CD0B0000}"/>
    <cellStyle name="000,s_2003 Customer Summary vs BOD_Sep 11" xfId="2984" xr:uid="{00000000-0005-0000-0000-0000CE0B0000}"/>
    <cellStyle name="-000,s_2003 Customer Summary vs BOD_Sep 11" xfId="2985" xr:uid="{00000000-0005-0000-0000-0000CF0B0000}"/>
    <cellStyle name="000,s_2003 Customer Summary vs BOD_Sep 12" xfId="2986" xr:uid="{00000000-0005-0000-0000-0000D00B0000}"/>
    <cellStyle name="-000,s_2003 Customer Summary vs BOD_Sep 12" xfId="2987" xr:uid="{00000000-0005-0000-0000-0000D10B0000}"/>
    <cellStyle name="000,s_2003 Customer Summary vs BOD_Sep 13" xfId="2988" xr:uid="{00000000-0005-0000-0000-0000D20B0000}"/>
    <cellStyle name="-000,s_2003 Customer Summary vs BOD_Sep 13" xfId="2989" xr:uid="{00000000-0005-0000-0000-0000D30B0000}"/>
    <cellStyle name="000,s_2003 Customer Summary vs BOD_Sep 14" xfId="2990" xr:uid="{00000000-0005-0000-0000-0000D40B0000}"/>
    <cellStyle name="-000,s_2003 Customer Summary vs BOD_Sep 14" xfId="2991" xr:uid="{00000000-0005-0000-0000-0000D50B0000}"/>
    <cellStyle name="000,s_2003 Customer Summary vs BOD_Sep 15" xfId="2992" xr:uid="{00000000-0005-0000-0000-0000D60B0000}"/>
    <cellStyle name="-000,s_2003 Customer Summary vs BOD_Sep 15" xfId="2993" xr:uid="{00000000-0005-0000-0000-0000D70B0000}"/>
    <cellStyle name="000,s_2003 Customer Summary vs BOD_Sep 16" xfId="2994" xr:uid="{00000000-0005-0000-0000-0000D80B0000}"/>
    <cellStyle name="-000,s_2003 Customer Summary vs BOD_Sep 16" xfId="2995" xr:uid="{00000000-0005-0000-0000-0000D90B0000}"/>
    <cellStyle name="000,s_2003 Customer Summary vs BOD_Sep 2" xfId="1806" xr:uid="{00000000-0005-0000-0000-0000DA0B0000}"/>
    <cellStyle name="-000,s_2003 Customer Summary vs BOD_Sep 2" xfId="1807" xr:uid="{00000000-0005-0000-0000-0000DB0B0000}"/>
    <cellStyle name="000,s_2003 Customer Summary vs BOD_Sep 3" xfId="1808" xr:uid="{00000000-0005-0000-0000-0000DC0B0000}"/>
    <cellStyle name="-000,s_2003 Customer Summary vs BOD_Sep 3" xfId="1809" xr:uid="{00000000-0005-0000-0000-0000DD0B0000}"/>
    <cellStyle name="000,s_2003 Customer Summary vs BOD_Sep 4" xfId="1810" xr:uid="{00000000-0005-0000-0000-0000DE0B0000}"/>
    <cellStyle name="-000,s_2003 Customer Summary vs BOD_Sep 4" xfId="1811" xr:uid="{00000000-0005-0000-0000-0000DF0B0000}"/>
    <cellStyle name="000,s_2003 Customer Summary vs BOD_Sep 5" xfId="1812" xr:uid="{00000000-0005-0000-0000-0000E00B0000}"/>
    <cellStyle name="-000,s_2003 Customer Summary vs BOD_Sep 5" xfId="1813" xr:uid="{00000000-0005-0000-0000-0000E10B0000}"/>
    <cellStyle name="000,s_2003 Customer Summary vs BOD_Sep 6" xfId="2996" xr:uid="{00000000-0005-0000-0000-0000E20B0000}"/>
    <cellStyle name="-000,s_2003 Customer Summary vs BOD_Sep 6" xfId="2997" xr:uid="{00000000-0005-0000-0000-0000E30B0000}"/>
    <cellStyle name="000,s_2003 Customer Summary vs BOD_Sep 7" xfId="2998" xr:uid="{00000000-0005-0000-0000-0000E40B0000}"/>
    <cellStyle name="-000,s_2003 Customer Summary vs BOD_Sep 7" xfId="2999" xr:uid="{00000000-0005-0000-0000-0000E50B0000}"/>
    <cellStyle name="000,s_2003 Customer Summary vs BOD_Sep 8" xfId="3000" xr:uid="{00000000-0005-0000-0000-0000E60B0000}"/>
    <cellStyle name="-000,s_2003 Customer Summary vs BOD_Sep 8" xfId="3001" xr:uid="{00000000-0005-0000-0000-0000E70B0000}"/>
    <cellStyle name="000,s_2003 Customer Summary vs BOD_Sep 9" xfId="3002" xr:uid="{00000000-0005-0000-0000-0000E80B0000}"/>
    <cellStyle name="-000,s_2003 Customer Summary vs BOD_Sep 9" xfId="3003" xr:uid="{00000000-0005-0000-0000-0000E90B0000}"/>
    <cellStyle name="000,s_2003 Opex Budget_cc 0910" xfId="1814" xr:uid="{00000000-0005-0000-0000-0000EA0B0000}"/>
    <cellStyle name="-000,s_2003-2004 Consolidated Financial Statements" xfId="1815" xr:uid="{00000000-0005-0000-0000-0000EB0B0000}"/>
    <cellStyle name="000,s_2005 Financial Data Source" xfId="1816" xr:uid="{00000000-0005-0000-0000-0000EC0B0000}"/>
    <cellStyle name="-000,s_2005 Financial Data Source" xfId="1817" xr:uid="{00000000-0005-0000-0000-0000ED0B0000}"/>
    <cellStyle name="000,s_2006 Budget Review - Fully Consolidated P&amp;L_01262006" xfId="1818" xr:uid="{00000000-0005-0000-0000-0000EE0B0000}"/>
    <cellStyle name="-000,s_2006 Budget Review - Fully Consolidated P&amp;L_01262006" xfId="1819" xr:uid="{00000000-0005-0000-0000-0000EF0B0000}"/>
    <cellStyle name="000,s_2006 Budget Review - Fully Consolidated P&amp;L_0302006" xfId="1820" xr:uid="{00000000-0005-0000-0000-0000F00B0000}"/>
    <cellStyle name="-000,s_2006 Budget Review - Fully Consolidated P&amp;L_0302006" xfId="1821" xr:uid="{00000000-0005-0000-0000-0000F10B0000}"/>
    <cellStyle name="000,s_2006 DRP GA_20060125_For CSS" xfId="4338" xr:uid="{00000000-0005-0000-0000-0000F20B0000}"/>
    <cellStyle name="-000,s_2006 DRP GA_20060125_For CSS" xfId="4339" xr:uid="{00000000-0005-0000-0000-0000F30B0000}"/>
    <cellStyle name="000,s_2006 DRP GA_20060227" xfId="4340" xr:uid="{00000000-0005-0000-0000-0000F40B0000}"/>
    <cellStyle name="-000,s_2006 DRP GA_20060227" xfId="4341" xr:uid="{00000000-0005-0000-0000-0000F50B0000}"/>
    <cellStyle name="000,s_2006 Key Drivers" xfId="1822" xr:uid="{00000000-0005-0000-0000-0000F60B0000}"/>
    <cellStyle name="-000,s_2006 Key Drivers" xfId="1823" xr:uid="{00000000-0005-0000-0000-0000F70B0000}"/>
    <cellStyle name="000,s_2006 Key Drivers_20051209" xfId="4342" xr:uid="{00000000-0005-0000-0000-0000F80B0000}"/>
    <cellStyle name="-000,s_2006 Key Drivers_20051209" xfId="4343" xr:uid="{00000000-0005-0000-0000-0000F90B0000}"/>
    <cellStyle name="000,s_2006 Loyalty Program-V3" xfId="4344" xr:uid="{00000000-0005-0000-0000-0000FA0B0000}"/>
    <cellStyle name="-000,s_2006 Loyalty Program-V3" xfId="4345" xr:uid="{00000000-0005-0000-0000-0000FB0B0000}"/>
    <cellStyle name="000,s_2006 Loyalty Program-V3_0124(Final version)" xfId="4346" xr:uid="{00000000-0005-0000-0000-0000FC0B0000}"/>
    <cellStyle name="-000,s_2006 Loyalty Program-V3_0124(Final version)" xfId="4347" xr:uid="{00000000-0005-0000-0000-0000FD0B0000}"/>
    <cellStyle name="000,s_2006 New FET BoD-V1" xfId="1824" xr:uid="{00000000-0005-0000-0000-0000FE0B0000}"/>
    <cellStyle name="-000,s_2006 New FET BoD-V1" xfId="1825" xr:uid="{00000000-0005-0000-0000-0000FF0B0000}"/>
    <cellStyle name="000,s_2006 New FET BoD-V1 10" xfId="3004" xr:uid="{00000000-0005-0000-0000-0000000C0000}"/>
    <cellStyle name="-000,s_2006 New FET BoD-V1 10" xfId="3005" xr:uid="{00000000-0005-0000-0000-0000010C0000}"/>
    <cellStyle name="000,s_2006 New FET BoD-V1 11" xfId="3006" xr:uid="{00000000-0005-0000-0000-0000020C0000}"/>
    <cellStyle name="-000,s_2006 New FET BoD-V1 11" xfId="3007" xr:uid="{00000000-0005-0000-0000-0000030C0000}"/>
    <cellStyle name="000,s_2006 New FET BoD-V1 12" xfId="3008" xr:uid="{00000000-0005-0000-0000-0000040C0000}"/>
    <cellStyle name="-000,s_2006 New FET BoD-V1 12" xfId="3009" xr:uid="{00000000-0005-0000-0000-0000050C0000}"/>
    <cellStyle name="000,s_2006 New FET BoD-V1 13" xfId="3010" xr:uid="{00000000-0005-0000-0000-0000060C0000}"/>
    <cellStyle name="-000,s_2006 New FET BoD-V1 13" xfId="3011" xr:uid="{00000000-0005-0000-0000-0000070C0000}"/>
    <cellStyle name="000,s_2006 New FET BoD-V1 14" xfId="3012" xr:uid="{00000000-0005-0000-0000-0000080C0000}"/>
    <cellStyle name="-000,s_2006 New FET BoD-V1 14" xfId="3013" xr:uid="{00000000-0005-0000-0000-0000090C0000}"/>
    <cellStyle name="000,s_2006 New FET BoD-V1 15" xfId="3014" xr:uid="{00000000-0005-0000-0000-00000A0C0000}"/>
    <cellStyle name="-000,s_2006 New FET BoD-V1 15" xfId="3015" xr:uid="{00000000-0005-0000-0000-00000B0C0000}"/>
    <cellStyle name="000,s_2006 New FET BoD-V1 16" xfId="3016" xr:uid="{00000000-0005-0000-0000-00000C0C0000}"/>
    <cellStyle name="-000,s_2006 New FET BoD-V1 16" xfId="3017" xr:uid="{00000000-0005-0000-0000-00000D0C0000}"/>
    <cellStyle name="000,s_2006 New FET BoD-V1 2" xfId="1826" xr:uid="{00000000-0005-0000-0000-00000E0C0000}"/>
    <cellStyle name="-000,s_2006 New FET BoD-V1 2" xfId="1827" xr:uid="{00000000-0005-0000-0000-00000F0C0000}"/>
    <cellStyle name="000,s_2006 New FET BoD-V1 3" xfId="1828" xr:uid="{00000000-0005-0000-0000-0000100C0000}"/>
    <cellStyle name="-000,s_2006 New FET BoD-V1 3" xfId="1829" xr:uid="{00000000-0005-0000-0000-0000110C0000}"/>
    <cellStyle name="000,s_2006 New FET BoD-V1 4" xfId="1830" xr:uid="{00000000-0005-0000-0000-0000120C0000}"/>
    <cellStyle name="-000,s_2006 New FET BoD-V1 4" xfId="1831" xr:uid="{00000000-0005-0000-0000-0000130C0000}"/>
    <cellStyle name="000,s_2006 New FET BoD-V1 5" xfId="1832" xr:uid="{00000000-0005-0000-0000-0000140C0000}"/>
    <cellStyle name="-000,s_2006 New FET BoD-V1 5" xfId="1833" xr:uid="{00000000-0005-0000-0000-0000150C0000}"/>
    <cellStyle name="000,s_2006 New FET BoD-V1 6" xfId="3018" xr:uid="{00000000-0005-0000-0000-0000160C0000}"/>
    <cellStyle name="-000,s_2006 New FET BoD-V1 6" xfId="3019" xr:uid="{00000000-0005-0000-0000-0000170C0000}"/>
    <cellStyle name="000,s_2006 New FET BoD-V1 7" xfId="3020" xr:uid="{00000000-0005-0000-0000-0000180C0000}"/>
    <cellStyle name="-000,s_2006 New FET BoD-V1 7" xfId="3021" xr:uid="{00000000-0005-0000-0000-0000190C0000}"/>
    <cellStyle name="000,s_2006 New FET BoD-V1 8" xfId="3022" xr:uid="{00000000-0005-0000-0000-00001A0C0000}"/>
    <cellStyle name="-000,s_2006 New FET BoD-V1 8" xfId="3023" xr:uid="{00000000-0005-0000-0000-00001B0C0000}"/>
    <cellStyle name="000,s_2006 New FET BoD-V1 9" xfId="3024" xr:uid="{00000000-0005-0000-0000-00001C0C0000}"/>
    <cellStyle name="-000,s_2006 New FET BoD-V1 9" xfId="3025" xr:uid="{00000000-0005-0000-0000-00001D0C0000}"/>
    <cellStyle name="000,s_2006 RPS BOD-V1" xfId="4348" xr:uid="{00000000-0005-0000-0000-00001E0C0000}"/>
    <cellStyle name="-000,s_2006 RPS BOD-V1" xfId="4349" xr:uid="{00000000-0005-0000-0000-00001F0C0000}"/>
    <cellStyle name="000,s_2006 Subs Plan-BoD-V1" xfId="4350" xr:uid="{00000000-0005-0000-0000-0000200C0000}"/>
    <cellStyle name="-000,s_2006 Subs Plan-BoD-V1" xfId="4351" xr:uid="{00000000-0005-0000-0000-0000210C0000}"/>
    <cellStyle name="000,s_2006 Subs Plan-July Rolling Fcst" xfId="4352" xr:uid="{00000000-0005-0000-0000-0000220C0000}"/>
    <cellStyle name="-000,s_2006 Subs Plan-July Rolling Fcst" xfId="4353" xr:uid="{00000000-0005-0000-0000-0000230C0000}"/>
    <cellStyle name="000,s_2007 budget assumption(Teresa)" xfId="4354" xr:uid="{00000000-0005-0000-0000-0000240C0000}"/>
    <cellStyle name="-000,s_2007 budget assumption(Teresa)" xfId="4355" xr:uid="{00000000-0005-0000-0000-0000250C0000}"/>
    <cellStyle name="000,s_2007 Key Drivers for S&amp;S Opex BC V2" xfId="4356" xr:uid="{00000000-0005-0000-0000-0000260C0000}"/>
    <cellStyle name="-000,s_2007 Key Drivers for S&amp;S Opex BC V2" xfId="4357" xr:uid="{00000000-0005-0000-0000-0000270C0000}"/>
    <cellStyle name="000,s_2007 Loyalty Program - July Ref'cst" xfId="4358" xr:uid="{00000000-0005-0000-0000-0000280C0000}"/>
    <cellStyle name="-000,s_2007 Loyalty Program - July Ref'cst" xfId="4359" xr:uid="{00000000-0005-0000-0000-0000290C0000}"/>
    <cellStyle name="000,s_2007 Loyalty Program - July Ref'cst_v1" xfId="4360" xr:uid="{00000000-0005-0000-0000-00002A0C0000}"/>
    <cellStyle name="-000,s_2007 Loyalty Program - July Ref'cst_v1" xfId="4361" xr:uid="{00000000-0005-0000-0000-00002B0C0000}"/>
    <cellStyle name="000,s_2007 Subs Plan-BoD" xfId="4362" xr:uid="{00000000-0005-0000-0000-00002C0C0000}"/>
    <cellStyle name="-000,s_2007 Subs Plan-BoD" xfId="4363" xr:uid="{00000000-0005-0000-0000-00002D0C0000}"/>
    <cellStyle name="000,s_2007 Subs Plan-BoD V2" xfId="4364" xr:uid="{00000000-0005-0000-0000-00002E0C0000}"/>
    <cellStyle name="-000,s_2007 Subs Plan-BoD V2" xfId="4365" xr:uid="{00000000-0005-0000-0000-00002F0C0000}"/>
    <cellStyle name="000,s_200712 Financial Update_til Dec-07" xfId="1834" xr:uid="{00000000-0005-0000-0000-0000300C0000}"/>
    <cellStyle name="-000,s_200712 Financial Update_til Dec-07" xfId="1835" xr:uid="{00000000-0005-0000-0000-0000310C0000}"/>
    <cellStyle name="000,s_200712 Financial Update_til Dec-07 10" xfId="3026" xr:uid="{00000000-0005-0000-0000-0000320C0000}"/>
    <cellStyle name="-000,s_200712 Financial Update_til Dec-07 10" xfId="3027" xr:uid="{00000000-0005-0000-0000-0000330C0000}"/>
    <cellStyle name="000,s_200712 Financial Update_til Dec-07 11" xfId="3028" xr:uid="{00000000-0005-0000-0000-0000340C0000}"/>
    <cellStyle name="-000,s_200712 Financial Update_til Dec-07 11" xfId="3029" xr:uid="{00000000-0005-0000-0000-0000350C0000}"/>
    <cellStyle name="000,s_200712 Financial Update_til Dec-07 12" xfId="3030" xr:uid="{00000000-0005-0000-0000-0000360C0000}"/>
    <cellStyle name="-000,s_200712 Financial Update_til Dec-07 12" xfId="3031" xr:uid="{00000000-0005-0000-0000-0000370C0000}"/>
    <cellStyle name="000,s_200712 Financial Update_til Dec-07 13" xfId="3032" xr:uid="{00000000-0005-0000-0000-0000380C0000}"/>
    <cellStyle name="-000,s_200712 Financial Update_til Dec-07 13" xfId="3033" xr:uid="{00000000-0005-0000-0000-0000390C0000}"/>
    <cellStyle name="000,s_200712 Financial Update_til Dec-07 14" xfId="3034" xr:uid="{00000000-0005-0000-0000-00003A0C0000}"/>
    <cellStyle name="-000,s_200712 Financial Update_til Dec-07 14" xfId="3035" xr:uid="{00000000-0005-0000-0000-00003B0C0000}"/>
    <cellStyle name="000,s_200712 Financial Update_til Dec-07 15" xfId="3036" xr:uid="{00000000-0005-0000-0000-00003C0C0000}"/>
    <cellStyle name="-000,s_200712 Financial Update_til Dec-07 15" xfId="3037" xr:uid="{00000000-0005-0000-0000-00003D0C0000}"/>
    <cellStyle name="000,s_200712 Financial Update_til Dec-07 16" xfId="3038" xr:uid="{00000000-0005-0000-0000-00003E0C0000}"/>
    <cellStyle name="-000,s_200712 Financial Update_til Dec-07 16" xfId="3039" xr:uid="{00000000-0005-0000-0000-00003F0C0000}"/>
    <cellStyle name="000,s_200712 Financial Update_til Dec-07 2" xfId="1836" xr:uid="{00000000-0005-0000-0000-0000400C0000}"/>
    <cellStyle name="-000,s_200712 Financial Update_til Dec-07 2" xfId="1837" xr:uid="{00000000-0005-0000-0000-0000410C0000}"/>
    <cellStyle name="000,s_200712 Financial Update_til Dec-07 3" xfId="1838" xr:uid="{00000000-0005-0000-0000-0000420C0000}"/>
    <cellStyle name="-000,s_200712 Financial Update_til Dec-07 3" xfId="1839" xr:uid="{00000000-0005-0000-0000-0000430C0000}"/>
    <cellStyle name="000,s_200712 Financial Update_til Dec-07 4" xfId="1840" xr:uid="{00000000-0005-0000-0000-0000440C0000}"/>
    <cellStyle name="-000,s_200712 Financial Update_til Dec-07 4" xfId="1841" xr:uid="{00000000-0005-0000-0000-0000450C0000}"/>
    <cellStyle name="000,s_200712 Financial Update_til Dec-07 5" xfId="1842" xr:uid="{00000000-0005-0000-0000-0000460C0000}"/>
    <cellStyle name="-000,s_200712 Financial Update_til Dec-07 5" xfId="1843" xr:uid="{00000000-0005-0000-0000-0000470C0000}"/>
    <cellStyle name="000,s_200712 Financial Update_til Dec-07 6" xfId="3040" xr:uid="{00000000-0005-0000-0000-0000480C0000}"/>
    <cellStyle name="-000,s_200712 Financial Update_til Dec-07 6" xfId="3041" xr:uid="{00000000-0005-0000-0000-0000490C0000}"/>
    <cellStyle name="000,s_200712 Financial Update_til Dec-07 7" xfId="3042" xr:uid="{00000000-0005-0000-0000-00004A0C0000}"/>
    <cellStyle name="-000,s_200712 Financial Update_til Dec-07 7" xfId="3043" xr:uid="{00000000-0005-0000-0000-00004B0C0000}"/>
    <cellStyle name="000,s_200712 Financial Update_til Dec-07 8" xfId="3044" xr:uid="{00000000-0005-0000-0000-00004C0C0000}"/>
    <cellStyle name="-000,s_200712 Financial Update_til Dec-07 8" xfId="3045" xr:uid="{00000000-0005-0000-0000-00004D0C0000}"/>
    <cellStyle name="000,s_200712 Financial Update_til Dec-07 9" xfId="3046" xr:uid="{00000000-0005-0000-0000-00004E0C0000}"/>
    <cellStyle name="-000,s_200712 Financial Update_til Dec-07 9" xfId="3047" xr:uid="{00000000-0005-0000-0000-00004F0C0000}"/>
    <cellStyle name="000,s_2008 Budget Presentation_V3" xfId="1844" xr:uid="{00000000-0005-0000-0000-0000500C0000}"/>
    <cellStyle name="-000,s_2008 Budget Presentation_V3" xfId="1845" xr:uid="{00000000-0005-0000-0000-0000510C0000}"/>
    <cellStyle name="000,s_2008 Key Drivers_20071218" xfId="4366" xr:uid="{00000000-0005-0000-0000-0000520C0000}"/>
    <cellStyle name="-000,s_2008 Key Drivers_20071218" xfId="4367" xr:uid="{00000000-0005-0000-0000-0000530C0000}"/>
    <cellStyle name="000,s_2008 Loyalty Program" xfId="4368" xr:uid="{00000000-0005-0000-0000-0000540C0000}"/>
    <cellStyle name="-000,s_2008 Loyalty Program" xfId="4369" xr:uid="{00000000-0005-0000-0000-0000550C0000}"/>
    <cellStyle name="000,s_2009 Budget Presentation NCIC_V3" xfId="1846" xr:uid="{00000000-0005-0000-0000-0000560C0000}"/>
    <cellStyle name="-000,s_2009 Budget Presentation NCIC_V3" xfId="1847" xr:uid="{00000000-0005-0000-0000-0000570C0000}"/>
    <cellStyle name="000,s_2010 Budget Presentation_V3" xfId="4370" xr:uid="{00000000-0005-0000-0000-0000580C0000}"/>
    <cellStyle name="-000,s_2010 Budget Presentation_V3" xfId="4371" xr:uid="{00000000-0005-0000-0000-0000590C0000}"/>
    <cellStyle name="000,s_201005 Financial Update_May-10" xfId="4372" xr:uid="{00000000-0005-0000-0000-00005A0C0000}"/>
    <cellStyle name="-000,s_201005 Financial Update_May-10" xfId="4373" xr:uid="{00000000-0005-0000-0000-00005B0C0000}"/>
    <cellStyle name="000,s_201010.OP.WP" xfId="4374" xr:uid="{00000000-0005-0000-0000-00005C0C0000}"/>
    <cellStyle name="-000,s_201010.OP.WP" xfId="4375" xr:uid="{00000000-0005-0000-0000-00005D0C0000}"/>
    <cellStyle name="000,s_201011.OP.WP" xfId="4376" xr:uid="{00000000-0005-0000-0000-00005E0C0000}"/>
    <cellStyle name="-000,s_201011.OP.WP" xfId="4377" xr:uid="{00000000-0005-0000-0000-00005F0C0000}"/>
    <cellStyle name="000,s_2011 Budget policy confirmation list_V1" xfId="4378" xr:uid="{00000000-0005-0000-0000-0000600C0000}"/>
    <cellStyle name="-000,s_2011 Budget policy confirmation list_V1" xfId="4379" xr:uid="{00000000-0005-0000-0000-0000610C0000}"/>
    <cellStyle name="000,s_2012 Financial Data Source_P&amp;L" xfId="4380" xr:uid="{00000000-0005-0000-0000-0000620C0000}"/>
    <cellStyle name="-000,s_2012 Financial Data Source_P&amp;L" xfId="4381" xr:uid="{00000000-0005-0000-0000-0000630C0000}"/>
    <cellStyle name="000,s_2012-13 Factsheet" xfId="1848" xr:uid="{00000000-0005-0000-0000-0000640C0000}"/>
    <cellStyle name="-000,s_2012-13 Factsheet" xfId="1849" xr:uid="{00000000-0005-0000-0000-0000650C0000}"/>
    <cellStyle name="000,s_7400 Opex var explanation_July Ref'cst" xfId="4382" xr:uid="{00000000-0005-0000-0000-0000660C0000}"/>
    <cellStyle name="-000,s_7400 Opex var explanation_July Ref'cst" xfId="4383" xr:uid="{00000000-0005-0000-0000-0000670C0000}"/>
    <cellStyle name="000,s_7月" xfId="1850" xr:uid="{00000000-0005-0000-0000-0000680C0000}"/>
    <cellStyle name="-000,s_7月" xfId="1851" xr:uid="{00000000-0005-0000-0000-0000690C0000}"/>
    <cellStyle name="000,s_Allocation_012004" xfId="1852" xr:uid="{00000000-0005-0000-0000-00006A0C0000}"/>
    <cellStyle name="-000,s_analysis" xfId="1853" xr:uid="{00000000-0005-0000-0000-00006B0C0000}"/>
    <cellStyle name="000,s_ARPU2003 vs. 2004" xfId="1854" xr:uid="{00000000-0005-0000-0000-00006C0C0000}"/>
    <cellStyle name="-000,s_ARPU2003 vs. 2004" xfId="1855" xr:uid="{00000000-0005-0000-0000-00006D0C0000}"/>
    <cellStyle name="000,s_Biweekly Meeting_0206-iris" xfId="1856" xr:uid="{00000000-0005-0000-0000-00006E0C0000}"/>
    <cellStyle name="-000,s_Biweekly Meeting_0206-iris" xfId="1857" xr:uid="{00000000-0005-0000-0000-00006F0C0000}"/>
    <cellStyle name="000,s_Biweekly Meeting_0206-iris.xls 圖表 1" xfId="1858" xr:uid="{00000000-0005-0000-0000-0000700C0000}"/>
    <cellStyle name="-000,s_Biweekly Meeting_0206-iris.xls 圖表 1" xfId="1859" xr:uid="{00000000-0005-0000-0000-0000710C0000}"/>
    <cellStyle name="000,s_Biweekly Meeting_0206-iris.xls 圖表 1 10" xfId="3048" xr:uid="{00000000-0005-0000-0000-0000720C0000}"/>
    <cellStyle name="-000,s_Biweekly Meeting_0206-iris.xls 圖表 1 10" xfId="3049" xr:uid="{00000000-0005-0000-0000-0000730C0000}"/>
    <cellStyle name="000,s_Biweekly Meeting_0206-iris.xls 圖表 1 11" xfId="3050" xr:uid="{00000000-0005-0000-0000-0000740C0000}"/>
    <cellStyle name="-000,s_Biweekly Meeting_0206-iris.xls 圖表 1 11" xfId="3051" xr:uid="{00000000-0005-0000-0000-0000750C0000}"/>
    <cellStyle name="000,s_Biweekly Meeting_0206-iris.xls 圖表 1 12" xfId="3052" xr:uid="{00000000-0005-0000-0000-0000760C0000}"/>
    <cellStyle name="-000,s_Biweekly Meeting_0206-iris.xls 圖表 1 12" xfId="3053" xr:uid="{00000000-0005-0000-0000-0000770C0000}"/>
    <cellStyle name="000,s_Biweekly Meeting_0206-iris.xls 圖表 1 13" xfId="3054" xr:uid="{00000000-0005-0000-0000-0000780C0000}"/>
    <cellStyle name="-000,s_Biweekly Meeting_0206-iris.xls 圖表 1 13" xfId="3055" xr:uid="{00000000-0005-0000-0000-0000790C0000}"/>
    <cellStyle name="000,s_Biweekly Meeting_0206-iris.xls 圖表 1 14" xfId="3056" xr:uid="{00000000-0005-0000-0000-00007A0C0000}"/>
    <cellStyle name="-000,s_Biweekly Meeting_0206-iris.xls 圖表 1 14" xfId="3057" xr:uid="{00000000-0005-0000-0000-00007B0C0000}"/>
    <cellStyle name="000,s_Biweekly Meeting_0206-iris.xls 圖表 1 15" xfId="3058" xr:uid="{00000000-0005-0000-0000-00007C0C0000}"/>
    <cellStyle name="-000,s_Biweekly Meeting_0206-iris.xls 圖表 1 15" xfId="3059" xr:uid="{00000000-0005-0000-0000-00007D0C0000}"/>
    <cellStyle name="000,s_Biweekly Meeting_0206-iris.xls 圖表 1 16" xfId="3060" xr:uid="{00000000-0005-0000-0000-00007E0C0000}"/>
    <cellStyle name="-000,s_Biweekly Meeting_0206-iris.xls 圖表 1 16" xfId="3061" xr:uid="{00000000-0005-0000-0000-00007F0C0000}"/>
    <cellStyle name="000,s_Biweekly Meeting_0206-iris.xls 圖表 1 2" xfId="1860" xr:uid="{00000000-0005-0000-0000-0000800C0000}"/>
    <cellStyle name="-000,s_Biweekly Meeting_0206-iris.xls 圖表 1 2" xfId="1861" xr:uid="{00000000-0005-0000-0000-0000810C0000}"/>
    <cellStyle name="000,s_Biweekly Meeting_0206-iris.xls 圖表 1 3" xfId="1862" xr:uid="{00000000-0005-0000-0000-0000820C0000}"/>
    <cellStyle name="-000,s_Biweekly Meeting_0206-iris.xls 圖表 1 3" xfId="1863" xr:uid="{00000000-0005-0000-0000-0000830C0000}"/>
    <cellStyle name="000,s_Biweekly Meeting_0206-iris.xls 圖表 1 4" xfId="1864" xr:uid="{00000000-0005-0000-0000-0000840C0000}"/>
    <cellStyle name="-000,s_Biweekly Meeting_0206-iris.xls 圖表 1 4" xfId="1865" xr:uid="{00000000-0005-0000-0000-0000850C0000}"/>
    <cellStyle name="000,s_Biweekly Meeting_0206-iris.xls 圖表 1 5" xfId="1866" xr:uid="{00000000-0005-0000-0000-0000860C0000}"/>
    <cellStyle name="-000,s_Biweekly Meeting_0206-iris.xls 圖表 1 5" xfId="1867" xr:uid="{00000000-0005-0000-0000-0000870C0000}"/>
    <cellStyle name="000,s_Biweekly Meeting_0206-iris.xls 圖表 1 6" xfId="3062" xr:uid="{00000000-0005-0000-0000-0000880C0000}"/>
    <cellStyle name="-000,s_Biweekly Meeting_0206-iris.xls 圖表 1 6" xfId="3063" xr:uid="{00000000-0005-0000-0000-0000890C0000}"/>
    <cellStyle name="000,s_Biweekly Meeting_0206-iris.xls 圖表 1 7" xfId="3064" xr:uid="{00000000-0005-0000-0000-00008A0C0000}"/>
    <cellStyle name="-000,s_Biweekly Meeting_0206-iris.xls 圖表 1 7" xfId="3065" xr:uid="{00000000-0005-0000-0000-00008B0C0000}"/>
    <cellStyle name="000,s_Biweekly Meeting_0206-iris.xls 圖表 1 8" xfId="3066" xr:uid="{00000000-0005-0000-0000-00008C0C0000}"/>
    <cellStyle name="-000,s_Biweekly Meeting_0206-iris.xls 圖表 1 8" xfId="3067" xr:uid="{00000000-0005-0000-0000-00008D0C0000}"/>
    <cellStyle name="000,s_Biweekly Meeting_0206-iris.xls 圖表 1 9" xfId="3068" xr:uid="{00000000-0005-0000-0000-00008E0C0000}"/>
    <cellStyle name="-000,s_Biweekly Meeting_0206-iris.xls 圖表 1 9" xfId="3069" xr:uid="{00000000-0005-0000-0000-00008F0C0000}"/>
    <cellStyle name="000,s_Biweekly Meeting_0206-iris.xls 圖表 2" xfId="1868" xr:uid="{00000000-0005-0000-0000-0000900C0000}"/>
    <cellStyle name="-000,s_Biweekly Meeting_0206-iris.xls 圖表 2" xfId="1869" xr:uid="{00000000-0005-0000-0000-0000910C0000}"/>
    <cellStyle name="000,s_Biweekly Meeting_0206-iris.xls 圖表 2 10" xfId="3070" xr:uid="{00000000-0005-0000-0000-0000920C0000}"/>
    <cellStyle name="-000,s_Biweekly Meeting_0206-iris.xls 圖表 2 10" xfId="3071" xr:uid="{00000000-0005-0000-0000-0000930C0000}"/>
    <cellStyle name="000,s_Biweekly Meeting_0206-iris.xls 圖表 2 11" xfId="3072" xr:uid="{00000000-0005-0000-0000-0000940C0000}"/>
    <cellStyle name="-000,s_Biweekly Meeting_0206-iris.xls 圖表 2 11" xfId="3073" xr:uid="{00000000-0005-0000-0000-0000950C0000}"/>
    <cellStyle name="000,s_Biweekly Meeting_0206-iris.xls 圖表 2 12" xfId="3074" xr:uid="{00000000-0005-0000-0000-0000960C0000}"/>
    <cellStyle name="-000,s_Biweekly Meeting_0206-iris.xls 圖表 2 12" xfId="3075" xr:uid="{00000000-0005-0000-0000-0000970C0000}"/>
    <cellStyle name="000,s_Biweekly Meeting_0206-iris.xls 圖表 2 13" xfId="3076" xr:uid="{00000000-0005-0000-0000-0000980C0000}"/>
    <cellStyle name="-000,s_Biweekly Meeting_0206-iris.xls 圖表 2 13" xfId="3077" xr:uid="{00000000-0005-0000-0000-0000990C0000}"/>
    <cellStyle name="000,s_Biweekly Meeting_0206-iris.xls 圖表 2 14" xfId="3078" xr:uid="{00000000-0005-0000-0000-00009A0C0000}"/>
    <cellStyle name="-000,s_Biweekly Meeting_0206-iris.xls 圖表 2 14" xfId="3079" xr:uid="{00000000-0005-0000-0000-00009B0C0000}"/>
    <cellStyle name="000,s_Biweekly Meeting_0206-iris.xls 圖表 2 15" xfId="3080" xr:uid="{00000000-0005-0000-0000-00009C0C0000}"/>
    <cellStyle name="-000,s_Biweekly Meeting_0206-iris.xls 圖表 2 15" xfId="3081" xr:uid="{00000000-0005-0000-0000-00009D0C0000}"/>
    <cellStyle name="000,s_Biweekly Meeting_0206-iris.xls 圖表 2 16" xfId="3082" xr:uid="{00000000-0005-0000-0000-00009E0C0000}"/>
    <cellStyle name="-000,s_Biweekly Meeting_0206-iris.xls 圖表 2 16" xfId="3083" xr:uid="{00000000-0005-0000-0000-00009F0C0000}"/>
    <cellStyle name="000,s_Biweekly Meeting_0206-iris.xls 圖表 2 2" xfId="1870" xr:uid="{00000000-0005-0000-0000-0000A00C0000}"/>
    <cellStyle name="-000,s_Biweekly Meeting_0206-iris.xls 圖表 2 2" xfId="1871" xr:uid="{00000000-0005-0000-0000-0000A10C0000}"/>
    <cellStyle name="000,s_Biweekly Meeting_0206-iris.xls 圖表 2 3" xfId="1872" xr:uid="{00000000-0005-0000-0000-0000A20C0000}"/>
    <cellStyle name="-000,s_Biweekly Meeting_0206-iris.xls 圖表 2 3" xfId="1873" xr:uid="{00000000-0005-0000-0000-0000A30C0000}"/>
    <cellStyle name="000,s_Biweekly Meeting_0206-iris.xls 圖表 2 4" xfId="1874" xr:uid="{00000000-0005-0000-0000-0000A40C0000}"/>
    <cellStyle name="-000,s_Biweekly Meeting_0206-iris.xls 圖表 2 4" xfId="1875" xr:uid="{00000000-0005-0000-0000-0000A50C0000}"/>
    <cellStyle name="000,s_Biweekly Meeting_0206-iris.xls 圖表 2 5" xfId="1876" xr:uid="{00000000-0005-0000-0000-0000A60C0000}"/>
    <cellStyle name="-000,s_Biweekly Meeting_0206-iris.xls 圖表 2 5" xfId="1877" xr:uid="{00000000-0005-0000-0000-0000A70C0000}"/>
    <cellStyle name="000,s_Biweekly Meeting_0206-iris.xls 圖表 2 6" xfId="3084" xr:uid="{00000000-0005-0000-0000-0000A80C0000}"/>
    <cellStyle name="-000,s_Biweekly Meeting_0206-iris.xls 圖表 2 6" xfId="3085" xr:uid="{00000000-0005-0000-0000-0000A90C0000}"/>
    <cellStyle name="000,s_Biweekly Meeting_0206-iris.xls 圖表 2 7" xfId="3086" xr:uid="{00000000-0005-0000-0000-0000AA0C0000}"/>
    <cellStyle name="-000,s_Biweekly Meeting_0206-iris.xls 圖表 2 7" xfId="3087" xr:uid="{00000000-0005-0000-0000-0000AB0C0000}"/>
    <cellStyle name="000,s_Biweekly Meeting_0206-iris.xls 圖表 2 8" xfId="3088" xr:uid="{00000000-0005-0000-0000-0000AC0C0000}"/>
    <cellStyle name="-000,s_Biweekly Meeting_0206-iris.xls 圖表 2 8" xfId="3089" xr:uid="{00000000-0005-0000-0000-0000AD0C0000}"/>
    <cellStyle name="000,s_Biweekly Meeting_0206-iris.xls 圖表 2 9" xfId="3090" xr:uid="{00000000-0005-0000-0000-0000AE0C0000}"/>
    <cellStyle name="-000,s_Biweekly Meeting_0206-iris.xls 圖表 2 9" xfId="3091" xr:uid="{00000000-0005-0000-0000-0000AF0C0000}"/>
    <cellStyle name="000,s_Blue Report- Dec-2001" xfId="1878" xr:uid="{00000000-0005-0000-0000-0000B00C0000}"/>
    <cellStyle name="-000,s_Blue Report- Dec-2001" xfId="1879" xr:uid="{00000000-0005-0000-0000-0000B10C0000}"/>
    <cellStyle name="000,s_Blue Report- Dec-2001 10" xfId="3092" xr:uid="{00000000-0005-0000-0000-0000B20C0000}"/>
    <cellStyle name="-000,s_Blue Report- Dec-2001 10" xfId="3093" xr:uid="{00000000-0005-0000-0000-0000B30C0000}"/>
    <cellStyle name="000,s_Blue Report- Dec-2001 11" xfId="3094" xr:uid="{00000000-0005-0000-0000-0000B40C0000}"/>
    <cellStyle name="-000,s_Blue Report- Dec-2001 11" xfId="3095" xr:uid="{00000000-0005-0000-0000-0000B50C0000}"/>
    <cellStyle name="000,s_Blue Report- Dec-2001 12" xfId="3096" xr:uid="{00000000-0005-0000-0000-0000B60C0000}"/>
    <cellStyle name="-000,s_Blue Report- Dec-2001 12" xfId="3097" xr:uid="{00000000-0005-0000-0000-0000B70C0000}"/>
    <cellStyle name="000,s_Blue Report- Dec-2001 13" xfId="3098" xr:uid="{00000000-0005-0000-0000-0000B80C0000}"/>
    <cellStyle name="-000,s_Blue Report- Dec-2001 13" xfId="3099" xr:uid="{00000000-0005-0000-0000-0000B90C0000}"/>
    <cellStyle name="000,s_Blue Report- Dec-2001 14" xfId="3100" xr:uid="{00000000-0005-0000-0000-0000BA0C0000}"/>
    <cellStyle name="-000,s_Blue Report- Dec-2001 14" xfId="3101" xr:uid="{00000000-0005-0000-0000-0000BB0C0000}"/>
    <cellStyle name="000,s_Blue Report- Dec-2001 15" xfId="3102" xr:uid="{00000000-0005-0000-0000-0000BC0C0000}"/>
    <cellStyle name="-000,s_Blue Report- Dec-2001 15" xfId="3103" xr:uid="{00000000-0005-0000-0000-0000BD0C0000}"/>
    <cellStyle name="000,s_Blue Report- Dec-2001 16" xfId="3104" xr:uid="{00000000-0005-0000-0000-0000BE0C0000}"/>
    <cellStyle name="-000,s_Blue Report- Dec-2001 16" xfId="3105" xr:uid="{00000000-0005-0000-0000-0000BF0C0000}"/>
    <cellStyle name="000,s_Blue Report- Dec-2001 2" xfId="1880" xr:uid="{00000000-0005-0000-0000-0000C00C0000}"/>
    <cellStyle name="-000,s_Blue Report- Dec-2001 2" xfId="1881" xr:uid="{00000000-0005-0000-0000-0000C10C0000}"/>
    <cellStyle name="000,s_Blue Report- Dec-2001 3" xfId="1882" xr:uid="{00000000-0005-0000-0000-0000C20C0000}"/>
    <cellStyle name="-000,s_Blue Report- Dec-2001 3" xfId="1883" xr:uid="{00000000-0005-0000-0000-0000C30C0000}"/>
    <cellStyle name="000,s_Blue Report- Dec-2001 4" xfId="1884" xr:uid="{00000000-0005-0000-0000-0000C40C0000}"/>
    <cellStyle name="-000,s_Blue Report- Dec-2001 4" xfId="1885" xr:uid="{00000000-0005-0000-0000-0000C50C0000}"/>
    <cellStyle name="000,s_Blue Report- Dec-2001 5" xfId="1886" xr:uid="{00000000-0005-0000-0000-0000C60C0000}"/>
    <cellStyle name="-000,s_Blue Report- Dec-2001 5" xfId="1887" xr:uid="{00000000-0005-0000-0000-0000C70C0000}"/>
    <cellStyle name="000,s_Blue Report- Dec-2001 6" xfId="3106" xr:uid="{00000000-0005-0000-0000-0000C80C0000}"/>
    <cellStyle name="-000,s_Blue Report- Dec-2001 6" xfId="3107" xr:uid="{00000000-0005-0000-0000-0000C90C0000}"/>
    <cellStyle name="000,s_Blue Report- Dec-2001 7" xfId="3108" xr:uid="{00000000-0005-0000-0000-0000CA0C0000}"/>
    <cellStyle name="-000,s_Blue Report- Dec-2001 7" xfId="3109" xr:uid="{00000000-0005-0000-0000-0000CB0C0000}"/>
    <cellStyle name="000,s_Blue Report- Dec-2001 8" xfId="3110" xr:uid="{00000000-0005-0000-0000-0000CC0C0000}"/>
    <cellStyle name="-000,s_Blue Report- Dec-2001 8" xfId="3111" xr:uid="{00000000-0005-0000-0000-0000CD0C0000}"/>
    <cellStyle name="000,s_Blue Report- Dec-2001 9" xfId="3112" xr:uid="{00000000-0005-0000-0000-0000CE0C0000}"/>
    <cellStyle name="-000,s_Blue Report- Dec-2001 9" xfId="3113" xr:uid="{00000000-0005-0000-0000-0000CF0C0000}"/>
    <cellStyle name="000,s_Blue Report_Aug-2003" xfId="1888" xr:uid="{00000000-0005-0000-0000-0000D00C0000}"/>
    <cellStyle name="-000,s_Blue Report_Aug-2003" xfId="1889" xr:uid="{00000000-0005-0000-0000-0000D10C0000}"/>
    <cellStyle name="000,s_Blue Report_Aug-2003 10" xfId="3114" xr:uid="{00000000-0005-0000-0000-0000D20C0000}"/>
    <cellStyle name="-000,s_Blue Report_Aug-2003 10" xfId="3115" xr:uid="{00000000-0005-0000-0000-0000D30C0000}"/>
    <cellStyle name="000,s_Blue Report_Aug-2003 11" xfId="3116" xr:uid="{00000000-0005-0000-0000-0000D40C0000}"/>
    <cellStyle name="-000,s_Blue Report_Aug-2003 11" xfId="3117" xr:uid="{00000000-0005-0000-0000-0000D50C0000}"/>
    <cellStyle name="000,s_Blue Report_Aug-2003 12" xfId="3118" xr:uid="{00000000-0005-0000-0000-0000D60C0000}"/>
    <cellStyle name="-000,s_Blue Report_Aug-2003 12" xfId="3119" xr:uid="{00000000-0005-0000-0000-0000D70C0000}"/>
    <cellStyle name="000,s_Blue Report_Aug-2003 13" xfId="3120" xr:uid="{00000000-0005-0000-0000-0000D80C0000}"/>
    <cellStyle name="-000,s_Blue Report_Aug-2003 13" xfId="3121" xr:uid="{00000000-0005-0000-0000-0000D90C0000}"/>
    <cellStyle name="000,s_Blue Report_Aug-2003 14" xfId="3122" xr:uid="{00000000-0005-0000-0000-0000DA0C0000}"/>
    <cellStyle name="-000,s_Blue Report_Aug-2003 14" xfId="3123" xr:uid="{00000000-0005-0000-0000-0000DB0C0000}"/>
    <cellStyle name="000,s_Blue Report_Aug-2003 15" xfId="3124" xr:uid="{00000000-0005-0000-0000-0000DC0C0000}"/>
    <cellStyle name="-000,s_Blue Report_Aug-2003 15" xfId="3125" xr:uid="{00000000-0005-0000-0000-0000DD0C0000}"/>
    <cellStyle name="000,s_Blue Report_Aug-2003 16" xfId="3126" xr:uid="{00000000-0005-0000-0000-0000DE0C0000}"/>
    <cellStyle name="-000,s_Blue Report_Aug-2003 16" xfId="3127" xr:uid="{00000000-0005-0000-0000-0000DF0C0000}"/>
    <cellStyle name="000,s_Blue Report_Aug-2003 2" xfId="1890" xr:uid="{00000000-0005-0000-0000-0000E00C0000}"/>
    <cellStyle name="-000,s_Blue Report_Aug-2003 2" xfId="1891" xr:uid="{00000000-0005-0000-0000-0000E10C0000}"/>
    <cellStyle name="000,s_Blue Report_Aug-2003 3" xfId="1892" xr:uid="{00000000-0005-0000-0000-0000E20C0000}"/>
    <cellStyle name="-000,s_Blue Report_Aug-2003 3" xfId="1893" xr:uid="{00000000-0005-0000-0000-0000E30C0000}"/>
    <cellStyle name="000,s_Blue Report_Aug-2003 4" xfId="1894" xr:uid="{00000000-0005-0000-0000-0000E40C0000}"/>
    <cellStyle name="-000,s_Blue Report_Aug-2003 4" xfId="1895" xr:uid="{00000000-0005-0000-0000-0000E50C0000}"/>
    <cellStyle name="000,s_Blue Report_Aug-2003 5" xfId="1896" xr:uid="{00000000-0005-0000-0000-0000E60C0000}"/>
    <cellStyle name="-000,s_Blue Report_Aug-2003 5" xfId="1897" xr:uid="{00000000-0005-0000-0000-0000E70C0000}"/>
    <cellStyle name="000,s_Blue Report_Aug-2003 6" xfId="3128" xr:uid="{00000000-0005-0000-0000-0000E80C0000}"/>
    <cellStyle name="-000,s_Blue Report_Aug-2003 6" xfId="3129" xr:uid="{00000000-0005-0000-0000-0000E90C0000}"/>
    <cellStyle name="000,s_Blue Report_Aug-2003 7" xfId="3130" xr:uid="{00000000-0005-0000-0000-0000EA0C0000}"/>
    <cellStyle name="-000,s_Blue Report_Aug-2003 7" xfId="3131" xr:uid="{00000000-0005-0000-0000-0000EB0C0000}"/>
    <cellStyle name="000,s_Blue Report_Aug-2003 8" xfId="3132" xr:uid="{00000000-0005-0000-0000-0000EC0C0000}"/>
    <cellStyle name="-000,s_Blue Report_Aug-2003 8" xfId="3133" xr:uid="{00000000-0005-0000-0000-0000ED0C0000}"/>
    <cellStyle name="000,s_Blue Report_Aug-2003 9" xfId="3134" xr:uid="{00000000-0005-0000-0000-0000EE0C0000}"/>
    <cellStyle name="-000,s_Blue Report_Aug-2003 9" xfId="3135" xr:uid="{00000000-0005-0000-0000-0000EF0C0000}"/>
    <cellStyle name="000,s_Blue Report_Dec-2002" xfId="1898" xr:uid="{00000000-0005-0000-0000-0000F00C0000}"/>
    <cellStyle name="-000,s_Blue Report_Dec-2002" xfId="1899" xr:uid="{00000000-0005-0000-0000-0000F10C0000}"/>
    <cellStyle name="000,s_Blue Report_Dec-2002 10" xfId="3136" xr:uid="{00000000-0005-0000-0000-0000F20C0000}"/>
    <cellStyle name="-000,s_Blue Report_Dec-2002 10" xfId="3137" xr:uid="{00000000-0005-0000-0000-0000F30C0000}"/>
    <cellStyle name="000,s_Blue Report_Dec-2002 11" xfId="3138" xr:uid="{00000000-0005-0000-0000-0000F40C0000}"/>
    <cellStyle name="-000,s_Blue Report_Dec-2002 11" xfId="3139" xr:uid="{00000000-0005-0000-0000-0000F50C0000}"/>
    <cellStyle name="000,s_Blue Report_Dec-2002 12" xfId="3140" xr:uid="{00000000-0005-0000-0000-0000F60C0000}"/>
    <cellStyle name="-000,s_Blue Report_Dec-2002 12" xfId="3141" xr:uid="{00000000-0005-0000-0000-0000F70C0000}"/>
    <cellStyle name="000,s_Blue Report_Dec-2002 13" xfId="3142" xr:uid="{00000000-0005-0000-0000-0000F80C0000}"/>
    <cellStyle name="-000,s_Blue Report_Dec-2002 13" xfId="3143" xr:uid="{00000000-0005-0000-0000-0000F90C0000}"/>
    <cellStyle name="000,s_Blue Report_Dec-2002 14" xfId="3144" xr:uid="{00000000-0005-0000-0000-0000FA0C0000}"/>
    <cellStyle name="-000,s_Blue Report_Dec-2002 14" xfId="3145" xr:uid="{00000000-0005-0000-0000-0000FB0C0000}"/>
    <cellStyle name="000,s_Blue Report_Dec-2002 15" xfId="3146" xr:uid="{00000000-0005-0000-0000-0000FC0C0000}"/>
    <cellStyle name="-000,s_Blue Report_Dec-2002 15" xfId="3147" xr:uid="{00000000-0005-0000-0000-0000FD0C0000}"/>
    <cellStyle name="000,s_Blue Report_Dec-2002 16" xfId="3148" xr:uid="{00000000-0005-0000-0000-0000FE0C0000}"/>
    <cellStyle name="-000,s_Blue Report_Dec-2002 16" xfId="3149" xr:uid="{00000000-0005-0000-0000-0000FF0C0000}"/>
    <cellStyle name="000,s_Blue Report_Dec-2002 2" xfId="1900" xr:uid="{00000000-0005-0000-0000-0000000D0000}"/>
    <cellStyle name="-000,s_Blue Report_Dec-2002 2" xfId="1901" xr:uid="{00000000-0005-0000-0000-0000010D0000}"/>
    <cellStyle name="000,s_Blue Report_Dec-2002 3" xfId="1902" xr:uid="{00000000-0005-0000-0000-0000020D0000}"/>
    <cellStyle name="-000,s_Blue Report_Dec-2002 3" xfId="1903" xr:uid="{00000000-0005-0000-0000-0000030D0000}"/>
    <cellStyle name="000,s_Blue Report_Dec-2002 4" xfId="1904" xr:uid="{00000000-0005-0000-0000-0000040D0000}"/>
    <cellStyle name="-000,s_Blue Report_Dec-2002 4" xfId="1905" xr:uid="{00000000-0005-0000-0000-0000050D0000}"/>
    <cellStyle name="000,s_Blue Report_Dec-2002 5" xfId="1906" xr:uid="{00000000-0005-0000-0000-0000060D0000}"/>
    <cellStyle name="-000,s_Blue Report_Dec-2002 5" xfId="1907" xr:uid="{00000000-0005-0000-0000-0000070D0000}"/>
    <cellStyle name="000,s_Blue Report_Dec-2002 6" xfId="3150" xr:uid="{00000000-0005-0000-0000-0000080D0000}"/>
    <cellStyle name="-000,s_Blue Report_Dec-2002 6" xfId="3151" xr:uid="{00000000-0005-0000-0000-0000090D0000}"/>
    <cellStyle name="000,s_Blue Report_Dec-2002 7" xfId="3152" xr:uid="{00000000-0005-0000-0000-00000A0D0000}"/>
    <cellStyle name="-000,s_Blue Report_Dec-2002 7" xfId="3153" xr:uid="{00000000-0005-0000-0000-00000B0D0000}"/>
    <cellStyle name="000,s_Blue Report_Dec-2002 8" xfId="3154" xr:uid="{00000000-0005-0000-0000-00000C0D0000}"/>
    <cellStyle name="-000,s_Blue Report_Dec-2002 8" xfId="3155" xr:uid="{00000000-0005-0000-0000-00000D0D0000}"/>
    <cellStyle name="000,s_Blue Report_Dec-2002 9" xfId="3156" xr:uid="{00000000-0005-0000-0000-00000E0D0000}"/>
    <cellStyle name="-000,s_Blue Report_Dec-2002 9" xfId="3157" xr:uid="{00000000-0005-0000-0000-00000F0D0000}"/>
    <cellStyle name="000,s_Blue Report_Feb-2004" xfId="1908" xr:uid="{00000000-0005-0000-0000-0000100D0000}"/>
    <cellStyle name="-000,s_Blue Report_Feb-2004" xfId="1909" xr:uid="{00000000-0005-0000-0000-0000110D0000}"/>
    <cellStyle name="000,s_Blue Report_Feb-2004 10" xfId="3158" xr:uid="{00000000-0005-0000-0000-0000120D0000}"/>
    <cellStyle name="-000,s_Blue Report_Feb-2004 10" xfId="3159" xr:uid="{00000000-0005-0000-0000-0000130D0000}"/>
    <cellStyle name="000,s_Blue Report_Feb-2004 11" xfId="3160" xr:uid="{00000000-0005-0000-0000-0000140D0000}"/>
    <cellStyle name="-000,s_Blue Report_Feb-2004 11" xfId="3161" xr:uid="{00000000-0005-0000-0000-0000150D0000}"/>
    <cellStyle name="000,s_Blue Report_Feb-2004 12" xfId="3162" xr:uid="{00000000-0005-0000-0000-0000160D0000}"/>
    <cellStyle name="-000,s_Blue Report_Feb-2004 12" xfId="3163" xr:uid="{00000000-0005-0000-0000-0000170D0000}"/>
    <cellStyle name="000,s_Blue Report_Feb-2004 13" xfId="3164" xr:uid="{00000000-0005-0000-0000-0000180D0000}"/>
    <cellStyle name="-000,s_Blue Report_Feb-2004 13" xfId="3165" xr:uid="{00000000-0005-0000-0000-0000190D0000}"/>
    <cellStyle name="000,s_Blue Report_Feb-2004 14" xfId="3166" xr:uid="{00000000-0005-0000-0000-00001A0D0000}"/>
    <cellStyle name="-000,s_Blue Report_Feb-2004 14" xfId="3167" xr:uid="{00000000-0005-0000-0000-00001B0D0000}"/>
    <cellStyle name="000,s_Blue Report_Feb-2004 15" xfId="3168" xr:uid="{00000000-0005-0000-0000-00001C0D0000}"/>
    <cellStyle name="-000,s_Blue Report_Feb-2004 15" xfId="3169" xr:uid="{00000000-0005-0000-0000-00001D0D0000}"/>
    <cellStyle name="000,s_Blue Report_Feb-2004 16" xfId="3170" xr:uid="{00000000-0005-0000-0000-00001E0D0000}"/>
    <cellStyle name="-000,s_Blue Report_Feb-2004 16" xfId="3171" xr:uid="{00000000-0005-0000-0000-00001F0D0000}"/>
    <cellStyle name="000,s_Blue Report_Feb-2004 2" xfId="1910" xr:uid="{00000000-0005-0000-0000-0000200D0000}"/>
    <cellStyle name="-000,s_Blue Report_Feb-2004 2" xfId="1911" xr:uid="{00000000-0005-0000-0000-0000210D0000}"/>
    <cellStyle name="000,s_Blue Report_Feb-2004 3" xfId="1912" xr:uid="{00000000-0005-0000-0000-0000220D0000}"/>
    <cellStyle name="-000,s_Blue Report_Feb-2004 3" xfId="1913" xr:uid="{00000000-0005-0000-0000-0000230D0000}"/>
    <cellStyle name="000,s_Blue Report_Feb-2004 4" xfId="1914" xr:uid="{00000000-0005-0000-0000-0000240D0000}"/>
    <cellStyle name="-000,s_Blue Report_Feb-2004 4" xfId="1915" xr:uid="{00000000-0005-0000-0000-0000250D0000}"/>
    <cellStyle name="000,s_Blue Report_Feb-2004 5" xfId="1916" xr:uid="{00000000-0005-0000-0000-0000260D0000}"/>
    <cellStyle name="-000,s_Blue Report_Feb-2004 5" xfId="1917" xr:uid="{00000000-0005-0000-0000-0000270D0000}"/>
    <cellStyle name="000,s_Blue Report_Feb-2004 6" xfId="3172" xr:uid="{00000000-0005-0000-0000-0000280D0000}"/>
    <cellStyle name="-000,s_Blue Report_Feb-2004 6" xfId="3173" xr:uid="{00000000-0005-0000-0000-0000290D0000}"/>
    <cellStyle name="000,s_Blue Report_Feb-2004 7" xfId="3174" xr:uid="{00000000-0005-0000-0000-00002A0D0000}"/>
    <cellStyle name="-000,s_Blue Report_Feb-2004 7" xfId="3175" xr:uid="{00000000-0005-0000-0000-00002B0D0000}"/>
    <cellStyle name="000,s_Blue Report_Feb-2004 8" xfId="3176" xr:uid="{00000000-0005-0000-0000-00002C0D0000}"/>
    <cellStyle name="-000,s_Blue Report_Feb-2004 8" xfId="3177" xr:uid="{00000000-0005-0000-0000-00002D0D0000}"/>
    <cellStyle name="000,s_Blue Report_Feb-2004 9" xfId="3178" xr:uid="{00000000-0005-0000-0000-00002E0D0000}"/>
    <cellStyle name="-000,s_Blue Report_Feb-2004 9" xfId="3179" xr:uid="{00000000-0005-0000-0000-00002F0D0000}"/>
    <cellStyle name="000,s_Blue Report_Feb-2005" xfId="1918" xr:uid="{00000000-0005-0000-0000-0000300D0000}"/>
    <cellStyle name="-000,s_Blue Report_Feb-2005" xfId="1919" xr:uid="{00000000-0005-0000-0000-0000310D0000}"/>
    <cellStyle name="000,s_Blue Report_Jul-2003" xfId="1920" xr:uid="{00000000-0005-0000-0000-0000320D0000}"/>
    <cellStyle name="-000,s_Blue Report_Jul-2003" xfId="1921" xr:uid="{00000000-0005-0000-0000-0000330D0000}"/>
    <cellStyle name="000,s_Blue Report_Mar-2005" xfId="4384" xr:uid="{00000000-0005-0000-0000-0000340D0000}"/>
    <cellStyle name="-000,s_Blue Report_Mar-2005" xfId="4385" xr:uid="{00000000-0005-0000-0000-0000350D0000}"/>
    <cellStyle name="000,s_Blue Report_May-2002" xfId="1922" xr:uid="{00000000-0005-0000-0000-0000360D0000}"/>
    <cellStyle name="-000,s_Blue Report_May-2002" xfId="1923" xr:uid="{00000000-0005-0000-0000-0000370D0000}"/>
    <cellStyle name="000,s_Blue Report_May-2002 10" xfId="3180" xr:uid="{00000000-0005-0000-0000-0000380D0000}"/>
    <cellStyle name="-000,s_Blue Report_May-2002 10" xfId="3181" xr:uid="{00000000-0005-0000-0000-0000390D0000}"/>
    <cellStyle name="000,s_Blue Report_May-2002 11" xfId="3182" xr:uid="{00000000-0005-0000-0000-00003A0D0000}"/>
    <cellStyle name="-000,s_Blue Report_May-2002 11" xfId="3183" xr:uid="{00000000-0005-0000-0000-00003B0D0000}"/>
    <cellStyle name="000,s_Blue Report_May-2002 12" xfId="3184" xr:uid="{00000000-0005-0000-0000-00003C0D0000}"/>
    <cellStyle name="-000,s_Blue Report_May-2002 12" xfId="3185" xr:uid="{00000000-0005-0000-0000-00003D0D0000}"/>
    <cellStyle name="000,s_Blue Report_May-2002 13" xfId="3186" xr:uid="{00000000-0005-0000-0000-00003E0D0000}"/>
    <cellStyle name="-000,s_Blue Report_May-2002 13" xfId="3187" xr:uid="{00000000-0005-0000-0000-00003F0D0000}"/>
    <cellStyle name="000,s_Blue Report_May-2002 14" xfId="3188" xr:uid="{00000000-0005-0000-0000-0000400D0000}"/>
    <cellStyle name="-000,s_Blue Report_May-2002 14" xfId="3189" xr:uid="{00000000-0005-0000-0000-0000410D0000}"/>
    <cellStyle name="000,s_Blue Report_May-2002 15" xfId="3190" xr:uid="{00000000-0005-0000-0000-0000420D0000}"/>
    <cellStyle name="-000,s_Blue Report_May-2002 15" xfId="3191" xr:uid="{00000000-0005-0000-0000-0000430D0000}"/>
    <cellStyle name="000,s_Blue Report_May-2002 16" xfId="3192" xr:uid="{00000000-0005-0000-0000-0000440D0000}"/>
    <cellStyle name="-000,s_Blue Report_May-2002 16" xfId="3193" xr:uid="{00000000-0005-0000-0000-0000450D0000}"/>
    <cellStyle name="000,s_Blue Report_May-2002 2" xfId="1924" xr:uid="{00000000-0005-0000-0000-0000460D0000}"/>
    <cellStyle name="-000,s_Blue Report_May-2002 2" xfId="1925" xr:uid="{00000000-0005-0000-0000-0000470D0000}"/>
    <cellStyle name="000,s_Blue Report_May-2002 3" xfId="1926" xr:uid="{00000000-0005-0000-0000-0000480D0000}"/>
    <cellStyle name="-000,s_Blue Report_May-2002 3" xfId="1927" xr:uid="{00000000-0005-0000-0000-0000490D0000}"/>
    <cellStyle name="000,s_Blue Report_May-2002 4" xfId="1928" xr:uid="{00000000-0005-0000-0000-00004A0D0000}"/>
    <cellStyle name="-000,s_Blue Report_May-2002 4" xfId="1929" xr:uid="{00000000-0005-0000-0000-00004B0D0000}"/>
    <cellStyle name="000,s_Blue Report_May-2002 5" xfId="1930" xr:uid="{00000000-0005-0000-0000-00004C0D0000}"/>
    <cellStyle name="-000,s_Blue Report_May-2002 5" xfId="1931" xr:uid="{00000000-0005-0000-0000-00004D0D0000}"/>
    <cellStyle name="000,s_Blue Report_May-2002 6" xfId="3194" xr:uid="{00000000-0005-0000-0000-00004E0D0000}"/>
    <cellStyle name="-000,s_Blue Report_May-2002 6" xfId="3195" xr:uid="{00000000-0005-0000-0000-00004F0D0000}"/>
    <cellStyle name="000,s_Blue Report_May-2002 7" xfId="3196" xr:uid="{00000000-0005-0000-0000-0000500D0000}"/>
    <cellStyle name="-000,s_Blue Report_May-2002 7" xfId="3197" xr:uid="{00000000-0005-0000-0000-0000510D0000}"/>
    <cellStyle name="000,s_Blue Report_May-2002 8" xfId="3198" xr:uid="{00000000-0005-0000-0000-0000520D0000}"/>
    <cellStyle name="-000,s_Blue Report_May-2002 8" xfId="3199" xr:uid="{00000000-0005-0000-0000-0000530D0000}"/>
    <cellStyle name="000,s_Blue Report_May-2002 9" xfId="3200" xr:uid="{00000000-0005-0000-0000-0000540D0000}"/>
    <cellStyle name="-000,s_Blue Report_May-2002 9" xfId="3201" xr:uid="{00000000-0005-0000-0000-0000550D0000}"/>
    <cellStyle name="000,s_Book11" xfId="4388" xr:uid="{00000000-0005-0000-0000-0000560D0000}"/>
    <cellStyle name="-000,s_Book11" xfId="4389" xr:uid="{00000000-0005-0000-0000-0000570D0000}"/>
    <cellStyle name="000,s_Book2" xfId="1932" xr:uid="{00000000-0005-0000-0000-0000580D0000}"/>
    <cellStyle name="-000,s_Book2" xfId="1933" xr:uid="{00000000-0005-0000-0000-0000590D0000}"/>
    <cellStyle name="000,s_Book26" xfId="1934" xr:uid="{00000000-0005-0000-0000-00005A0D0000}"/>
    <cellStyle name="-000,s_Book26" xfId="1935" xr:uid="{00000000-0005-0000-0000-00005B0D0000}"/>
    <cellStyle name="000,s_Book3" xfId="1936" xr:uid="{00000000-0005-0000-0000-00005C0D0000}"/>
    <cellStyle name="-000,s_Book3" xfId="1937" xr:uid="{00000000-0005-0000-0000-00005D0D0000}"/>
    <cellStyle name="000,s_Book3 10" xfId="3202" xr:uid="{00000000-0005-0000-0000-00005E0D0000}"/>
    <cellStyle name="-000,s_Book3 10" xfId="3203" xr:uid="{00000000-0005-0000-0000-00005F0D0000}"/>
    <cellStyle name="000,s_Book3 11" xfId="3204" xr:uid="{00000000-0005-0000-0000-0000600D0000}"/>
    <cellStyle name="-000,s_Book3 11" xfId="3205" xr:uid="{00000000-0005-0000-0000-0000610D0000}"/>
    <cellStyle name="000,s_Book3 12" xfId="3206" xr:uid="{00000000-0005-0000-0000-0000620D0000}"/>
    <cellStyle name="-000,s_Book3 12" xfId="3207" xr:uid="{00000000-0005-0000-0000-0000630D0000}"/>
    <cellStyle name="000,s_Book3 13" xfId="3208" xr:uid="{00000000-0005-0000-0000-0000640D0000}"/>
    <cellStyle name="-000,s_Book3 13" xfId="3209" xr:uid="{00000000-0005-0000-0000-0000650D0000}"/>
    <cellStyle name="000,s_Book3 14" xfId="3210" xr:uid="{00000000-0005-0000-0000-0000660D0000}"/>
    <cellStyle name="-000,s_Book3 14" xfId="3211" xr:uid="{00000000-0005-0000-0000-0000670D0000}"/>
    <cellStyle name="000,s_Book3 15" xfId="3212" xr:uid="{00000000-0005-0000-0000-0000680D0000}"/>
    <cellStyle name="-000,s_Book3 15" xfId="3213" xr:uid="{00000000-0005-0000-0000-0000690D0000}"/>
    <cellStyle name="000,s_Book3 16" xfId="3214" xr:uid="{00000000-0005-0000-0000-00006A0D0000}"/>
    <cellStyle name="-000,s_Book3 16" xfId="3215" xr:uid="{00000000-0005-0000-0000-00006B0D0000}"/>
    <cellStyle name="000,s_Book3 2" xfId="1938" xr:uid="{00000000-0005-0000-0000-00006C0D0000}"/>
    <cellStyle name="-000,s_Book3 2" xfId="1939" xr:uid="{00000000-0005-0000-0000-00006D0D0000}"/>
    <cellStyle name="000,s_Book3 3" xfId="1940" xr:uid="{00000000-0005-0000-0000-00006E0D0000}"/>
    <cellStyle name="-000,s_Book3 3" xfId="1941" xr:uid="{00000000-0005-0000-0000-00006F0D0000}"/>
    <cellStyle name="000,s_Book3 4" xfId="1942" xr:uid="{00000000-0005-0000-0000-0000700D0000}"/>
    <cellStyle name="-000,s_Book3 4" xfId="1943" xr:uid="{00000000-0005-0000-0000-0000710D0000}"/>
    <cellStyle name="000,s_Book3 5" xfId="1944" xr:uid="{00000000-0005-0000-0000-0000720D0000}"/>
    <cellStyle name="-000,s_Book3 5" xfId="1945" xr:uid="{00000000-0005-0000-0000-0000730D0000}"/>
    <cellStyle name="000,s_Book3 6" xfId="3216" xr:uid="{00000000-0005-0000-0000-0000740D0000}"/>
    <cellStyle name="-000,s_Book3 6" xfId="3217" xr:uid="{00000000-0005-0000-0000-0000750D0000}"/>
    <cellStyle name="000,s_Book3 7" xfId="3218" xr:uid="{00000000-0005-0000-0000-0000760D0000}"/>
    <cellStyle name="-000,s_Book3 7" xfId="3219" xr:uid="{00000000-0005-0000-0000-0000770D0000}"/>
    <cellStyle name="000,s_Book3 8" xfId="3220" xr:uid="{00000000-0005-0000-0000-0000780D0000}"/>
    <cellStyle name="-000,s_Book3 8" xfId="3221" xr:uid="{00000000-0005-0000-0000-0000790D0000}"/>
    <cellStyle name="000,s_Book3 9" xfId="3222" xr:uid="{00000000-0005-0000-0000-00007A0D0000}"/>
    <cellStyle name="-000,s_Book3 9" xfId="3223" xr:uid="{00000000-0005-0000-0000-00007B0D0000}"/>
    <cellStyle name="000,s_Book3_1" xfId="4396" xr:uid="{00000000-0005-0000-0000-00007C0D0000}"/>
    <cellStyle name="-000,s_Book3_1" xfId="4397" xr:uid="{00000000-0005-0000-0000-00007D0D0000}"/>
    <cellStyle name="000,s_Book4" xfId="1946" xr:uid="{00000000-0005-0000-0000-00007E0D0000}"/>
    <cellStyle name="-000,s_Book4" xfId="1947" xr:uid="{00000000-0005-0000-0000-00007F0D0000}"/>
    <cellStyle name="000,s_Book57" xfId="1948" xr:uid="{00000000-0005-0000-0000-0000800D0000}"/>
    <cellStyle name="-000,s_Book57" xfId="1949" xr:uid="{00000000-0005-0000-0000-0000810D0000}"/>
    <cellStyle name="000,s_Book7" xfId="1950" xr:uid="{00000000-0005-0000-0000-0000820D0000}"/>
    <cellStyle name="-000,s_Book7" xfId="1951" xr:uid="{00000000-0005-0000-0000-0000830D0000}"/>
    <cellStyle name="000,s_COA 811000 Assumption" xfId="1952" xr:uid="{00000000-0005-0000-0000-0000840D0000}"/>
    <cellStyle name="-000,s_COA 811000 Assumption" xfId="1953" xr:uid="{00000000-0005-0000-0000-0000850D0000}"/>
    <cellStyle name="000,s_CSS Monthly Fresh Report-200511" xfId="4400" xr:uid="{00000000-0005-0000-0000-0000860D0000}"/>
    <cellStyle name="-000,s_CSS Monthly Fresh Report-200511" xfId="4401" xr:uid="{00000000-0005-0000-0000-0000870D0000}"/>
    <cellStyle name="000,s_Dec-03 tax accrual" xfId="1954" xr:uid="{00000000-0005-0000-0000-0000880D0000}"/>
    <cellStyle name="-000,s_Dec-03 tax accrual" xfId="1955" xr:uid="{00000000-0005-0000-0000-0000890D0000}"/>
    <cellStyle name="000,s_Dec-03 tax accrual 10" xfId="3224" xr:uid="{00000000-0005-0000-0000-00008A0D0000}"/>
    <cellStyle name="-000,s_Dec-03 tax accrual 10" xfId="3225" xr:uid="{00000000-0005-0000-0000-00008B0D0000}"/>
    <cellStyle name="000,s_Dec-03 tax accrual 11" xfId="3226" xr:uid="{00000000-0005-0000-0000-00008C0D0000}"/>
    <cellStyle name="-000,s_Dec-03 tax accrual 11" xfId="3227" xr:uid="{00000000-0005-0000-0000-00008D0D0000}"/>
    <cellStyle name="000,s_Dec-03 tax accrual 12" xfId="3228" xr:uid="{00000000-0005-0000-0000-00008E0D0000}"/>
    <cellStyle name="-000,s_Dec-03 tax accrual 12" xfId="3229" xr:uid="{00000000-0005-0000-0000-00008F0D0000}"/>
    <cellStyle name="000,s_Dec-03 tax accrual 13" xfId="3230" xr:uid="{00000000-0005-0000-0000-0000900D0000}"/>
    <cellStyle name="-000,s_Dec-03 tax accrual 13" xfId="3231" xr:uid="{00000000-0005-0000-0000-0000910D0000}"/>
    <cellStyle name="000,s_Dec-03 tax accrual 14" xfId="3232" xr:uid="{00000000-0005-0000-0000-0000920D0000}"/>
    <cellStyle name="-000,s_Dec-03 tax accrual 14" xfId="3233" xr:uid="{00000000-0005-0000-0000-0000930D0000}"/>
    <cellStyle name="000,s_Dec-03 tax accrual 15" xfId="3234" xr:uid="{00000000-0005-0000-0000-0000940D0000}"/>
    <cellStyle name="-000,s_Dec-03 tax accrual 15" xfId="3235" xr:uid="{00000000-0005-0000-0000-0000950D0000}"/>
    <cellStyle name="000,s_Dec-03 tax accrual 16" xfId="3236" xr:uid="{00000000-0005-0000-0000-0000960D0000}"/>
    <cellStyle name="-000,s_Dec-03 tax accrual 16" xfId="3237" xr:uid="{00000000-0005-0000-0000-0000970D0000}"/>
    <cellStyle name="000,s_Dec-03 tax accrual 2" xfId="1956" xr:uid="{00000000-0005-0000-0000-0000980D0000}"/>
    <cellStyle name="-000,s_Dec-03 tax accrual 2" xfId="1957" xr:uid="{00000000-0005-0000-0000-0000990D0000}"/>
    <cellStyle name="000,s_Dec-03 tax accrual 3" xfId="1958" xr:uid="{00000000-0005-0000-0000-00009A0D0000}"/>
    <cellStyle name="-000,s_Dec-03 tax accrual 3" xfId="1959" xr:uid="{00000000-0005-0000-0000-00009B0D0000}"/>
    <cellStyle name="000,s_Dec-03 tax accrual 4" xfId="1960" xr:uid="{00000000-0005-0000-0000-00009C0D0000}"/>
    <cellStyle name="-000,s_Dec-03 tax accrual 4" xfId="1961" xr:uid="{00000000-0005-0000-0000-00009D0D0000}"/>
    <cellStyle name="000,s_Dec-03 tax accrual 5" xfId="1962" xr:uid="{00000000-0005-0000-0000-00009E0D0000}"/>
    <cellStyle name="-000,s_Dec-03 tax accrual 5" xfId="1963" xr:uid="{00000000-0005-0000-0000-00009F0D0000}"/>
    <cellStyle name="000,s_Dec-03 tax accrual 6" xfId="3238" xr:uid="{00000000-0005-0000-0000-0000A00D0000}"/>
    <cellStyle name="-000,s_Dec-03 tax accrual 6" xfId="3239" xr:uid="{00000000-0005-0000-0000-0000A10D0000}"/>
    <cellStyle name="000,s_Dec-03 tax accrual 7" xfId="3240" xr:uid="{00000000-0005-0000-0000-0000A20D0000}"/>
    <cellStyle name="-000,s_Dec-03 tax accrual 7" xfId="3241" xr:uid="{00000000-0005-0000-0000-0000A30D0000}"/>
    <cellStyle name="000,s_Dec-03 tax accrual 8" xfId="3242" xr:uid="{00000000-0005-0000-0000-0000A40D0000}"/>
    <cellStyle name="-000,s_Dec-03 tax accrual 8" xfId="3243" xr:uid="{00000000-0005-0000-0000-0000A50D0000}"/>
    <cellStyle name="000,s_Dec-03 tax accrual 9" xfId="3244" xr:uid="{00000000-0005-0000-0000-0000A60D0000}"/>
    <cellStyle name="-000,s_Dec-03 tax accrual 9" xfId="3245" xr:uid="{00000000-0005-0000-0000-0000A70D0000}"/>
    <cellStyle name="000,s_DGT Report November-03" xfId="1964" xr:uid="{00000000-0005-0000-0000-0000A80D0000}"/>
    <cellStyle name="-000,s_DGT Report November-03" xfId="1965" xr:uid="{00000000-0005-0000-0000-0000A90D0000}"/>
    <cellStyle name="000,s_Drivers for SS" xfId="4404" xr:uid="{00000000-0005-0000-0000-0000AA0D0000}"/>
    <cellStyle name="-000,s_Drivers for SS" xfId="4405" xr:uid="{00000000-0005-0000-0000-0000AB0D0000}"/>
    <cellStyle name="000,s_Expense Efficiency" xfId="1966" xr:uid="{00000000-0005-0000-0000-0000AC0D0000}"/>
    <cellStyle name="-000,s_Expense Efficiency" xfId="1967" xr:uid="{00000000-0005-0000-0000-0000AD0D0000}"/>
    <cellStyle name="000,s_Feb-08_YTD P&amp;L Compare (FET, NCIC, Seednet)-V2" xfId="1968" xr:uid="{00000000-0005-0000-0000-0000AE0D0000}"/>
    <cellStyle name="-000,s_Feb-08_YTD P&amp;L Compare (FET, NCIC, Seednet)-V2" xfId="1969" xr:uid="{00000000-0005-0000-0000-0000AF0D0000}"/>
    <cellStyle name="000,s_FET &amp; KGT-IS-Apr-04-final" xfId="1970" xr:uid="{00000000-0005-0000-0000-0000B00D0000}"/>
    <cellStyle name="-000,s_FET &amp; KGT-IS-Apr-04-final" xfId="1971" xr:uid="{00000000-0005-0000-0000-0000B10D0000}"/>
    <cellStyle name="000,s_FET &amp; KGT-IS-Apr-04-final 10" xfId="3246" xr:uid="{00000000-0005-0000-0000-0000B20D0000}"/>
    <cellStyle name="-000,s_FET &amp; KGT-IS-Apr-04-final 10" xfId="3247" xr:uid="{00000000-0005-0000-0000-0000B30D0000}"/>
    <cellStyle name="000,s_FET &amp; KGT-IS-Apr-04-final 11" xfId="3248" xr:uid="{00000000-0005-0000-0000-0000B40D0000}"/>
    <cellStyle name="-000,s_FET &amp; KGT-IS-Apr-04-final 11" xfId="3249" xr:uid="{00000000-0005-0000-0000-0000B50D0000}"/>
    <cellStyle name="000,s_FET &amp; KGT-IS-Apr-04-final 12" xfId="3250" xr:uid="{00000000-0005-0000-0000-0000B60D0000}"/>
    <cellStyle name="-000,s_FET &amp; KGT-IS-Apr-04-final 12" xfId="3251" xr:uid="{00000000-0005-0000-0000-0000B70D0000}"/>
    <cellStyle name="000,s_FET &amp; KGT-IS-Apr-04-final 13" xfId="3252" xr:uid="{00000000-0005-0000-0000-0000B80D0000}"/>
    <cellStyle name="-000,s_FET &amp; KGT-IS-Apr-04-final 13" xfId="3253" xr:uid="{00000000-0005-0000-0000-0000B90D0000}"/>
    <cellStyle name="000,s_FET &amp; KGT-IS-Apr-04-final 14" xfId="3254" xr:uid="{00000000-0005-0000-0000-0000BA0D0000}"/>
    <cellStyle name="-000,s_FET &amp; KGT-IS-Apr-04-final 14" xfId="3255" xr:uid="{00000000-0005-0000-0000-0000BB0D0000}"/>
    <cellStyle name="000,s_FET &amp; KGT-IS-Apr-04-final 15" xfId="3256" xr:uid="{00000000-0005-0000-0000-0000BC0D0000}"/>
    <cellStyle name="-000,s_FET &amp; KGT-IS-Apr-04-final 15" xfId="3257" xr:uid="{00000000-0005-0000-0000-0000BD0D0000}"/>
    <cellStyle name="000,s_FET &amp; KGT-IS-Apr-04-final 16" xfId="3258" xr:uid="{00000000-0005-0000-0000-0000BE0D0000}"/>
    <cellStyle name="-000,s_FET &amp; KGT-IS-Apr-04-final 16" xfId="3259" xr:uid="{00000000-0005-0000-0000-0000BF0D0000}"/>
    <cellStyle name="000,s_FET &amp; KGT-IS-Apr-04-final 2" xfId="1972" xr:uid="{00000000-0005-0000-0000-0000C00D0000}"/>
    <cellStyle name="-000,s_FET &amp; KGT-IS-Apr-04-final 2" xfId="1973" xr:uid="{00000000-0005-0000-0000-0000C10D0000}"/>
    <cellStyle name="000,s_FET &amp; KGT-IS-Apr-04-final 3" xfId="1974" xr:uid="{00000000-0005-0000-0000-0000C20D0000}"/>
    <cellStyle name="-000,s_FET &amp; KGT-IS-Apr-04-final 3" xfId="1975" xr:uid="{00000000-0005-0000-0000-0000C30D0000}"/>
    <cellStyle name="000,s_FET &amp; KGT-IS-Apr-04-final 4" xfId="1976" xr:uid="{00000000-0005-0000-0000-0000C40D0000}"/>
    <cellStyle name="-000,s_FET &amp; KGT-IS-Apr-04-final 4" xfId="1977" xr:uid="{00000000-0005-0000-0000-0000C50D0000}"/>
    <cellStyle name="000,s_FET &amp; KGT-IS-Apr-04-final 5" xfId="1978" xr:uid="{00000000-0005-0000-0000-0000C60D0000}"/>
    <cellStyle name="-000,s_FET &amp; KGT-IS-Apr-04-final 5" xfId="1979" xr:uid="{00000000-0005-0000-0000-0000C70D0000}"/>
    <cellStyle name="000,s_FET &amp; KGT-IS-Apr-04-final 6" xfId="3260" xr:uid="{00000000-0005-0000-0000-0000C80D0000}"/>
    <cellStyle name="-000,s_FET &amp; KGT-IS-Apr-04-final 6" xfId="3261" xr:uid="{00000000-0005-0000-0000-0000C90D0000}"/>
    <cellStyle name="000,s_FET &amp; KGT-IS-Apr-04-final 7" xfId="3262" xr:uid="{00000000-0005-0000-0000-0000CA0D0000}"/>
    <cellStyle name="-000,s_FET &amp; KGT-IS-Apr-04-final 7" xfId="3263" xr:uid="{00000000-0005-0000-0000-0000CB0D0000}"/>
    <cellStyle name="000,s_FET &amp; KGT-IS-Apr-04-final 8" xfId="3264" xr:uid="{00000000-0005-0000-0000-0000CC0D0000}"/>
    <cellStyle name="-000,s_FET &amp; KGT-IS-Apr-04-final 8" xfId="3265" xr:uid="{00000000-0005-0000-0000-0000CD0D0000}"/>
    <cellStyle name="000,s_FET &amp; KGT-IS-Apr-04-final 9" xfId="3266" xr:uid="{00000000-0005-0000-0000-0000CE0D0000}"/>
    <cellStyle name="-000,s_FET &amp; KGT-IS-Apr-04-final 9" xfId="3267" xr:uid="{00000000-0005-0000-0000-0000CF0D0000}"/>
    <cellStyle name="000,s_FET &amp; KGT-IS-May-final-v1" xfId="1980" xr:uid="{00000000-0005-0000-0000-0000D00D0000}"/>
    <cellStyle name="-000,s_FET &amp; KGT-IS-May-final-v1" xfId="1981" xr:uid="{00000000-0005-0000-0000-0000D10D0000}"/>
    <cellStyle name="000,s_FET &amp; KGT-IS-May-final-v1 10" xfId="3268" xr:uid="{00000000-0005-0000-0000-0000D20D0000}"/>
    <cellStyle name="-000,s_FET &amp; KGT-IS-May-final-v1 10" xfId="3269" xr:uid="{00000000-0005-0000-0000-0000D30D0000}"/>
    <cellStyle name="000,s_FET &amp; KGT-IS-May-final-v1 11" xfId="3270" xr:uid="{00000000-0005-0000-0000-0000D40D0000}"/>
    <cellStyle name="-000,s_FET &amp; KGT-IS-May-final-v1 11" xfId="3271" xr:uid="{00000000-0005-0000-0000-0000D50D0000}"/>
    <cellStyle name="000,s_FET &amp; KGT-IS-May-final-v1 12" xfId="3272" xr:uid="{00000000-0005-0000-0000-0000D60D0000}"/>
    <cellStyle name="-000,s_FET &amp; KGT-IS-May-final-v1 12" xfId="3273" xr:uid="{00000000-0005-0000-0000-0000D70D0000}"/>
    <cellStyle name="000,s_FET &amp; KGT-IS-May-final-v1 13" xfId="3274" xr:uid="{00000000-0005-0000-0000-0000D80D0000}"/>
    <cellStyle name="-000,s_FET &amp; KGT-IS-May-final-v1 13" xfId="3275" xr:uid="{00000000-0005-0000-0000-0000D90D0000}"/>
    <cellStyle name="000,s_FET &amp; KGT-IS-May-final-v1 14" xfId="3276" xr:uid="{00000000-0005-0000-0000-0000DA0D0000}"/>
    <cellStyle name="-000,s_FET &amp; KGT-IS-May-final-v1 14" xfId="3277" xr:uid="{00000000-0005-0000-0000-0000DB0D0000}"/>
    <cellStyle name="000,s_FET &amp; KGT-IS-May-final-v1 15" xfId="3278" xr:uid="{00000000-0005-0000-0000-0000DC0D0000}"/>
    <cellStyle name="-000,s_FET &amp; KGT-IS-May-final-v1 15" xfId="3279" xr:uid="{00000000-0005-0000-0000-0000DD0D0000}"/>
    <cellStyle name="000,s_FET &amp; KGT-IS-May-final-v1 16" xfId="3280" xr:uid="{00000000-0005-0000-0000-0000DE0D0000}"/>
    <cellStyle name="-000,s_FET &amp; KGT-IS-May-final-v1 16" xfId="3281" xr:uid="{00000000-0005-0000-0000-0000DF0D0000}"/>
    <cellStyle name="000,s_FET &amp; KGT-IS-May-final-v1 2" xfId="1982" xr:uid="{00000000-0005-0000-0000-0000E00D0000}"/>
    <cellStyle name="-000,s_FET &amp; KGT-IS-May-final-v1 2" xfId="1983" xr:uid="{00000000-0005-0000-0000-0000E10D0000}"/>
    <cellStyle name="000,s_FET &amp; KGT-IS-May-final-v1 3" xfId="1984" xr:uid="{00000000-0005-0000-0000-0000E20D0000}"/>
    <cellStyle name="-000,s_FET &amp; KGT-IS-May-final-v1 3" xfId="1985" xr:uid="{00000000-0005-0000-0000-0000E30D0000}"/>
    <cellStyle name="000,s_FET &amp; KGT-IS-May-final-v1 4" xfId="1986" xr:uid="{00000000-0005-0000-0000-0000E40D0000}"/>
    <cellStyle name="-000,s_FET &amp; KGT-IS-May-final-v1 4" xfId="1987" xr:uid="{00000000-0005-0000-0000-0000E50D0000}"/>
    <cellStyle name="000,s_FET &amp; KGT-IS-May-final-v1 5" xfId="1988" xr:uid="{00000000-0005-0000-0000-0000E60D0000}"/>
    <cellStyle name="-000,s_FET &amp; KGT-IS-May-final-v1 5" xfId="1989" xr:uid="{00000000-0005-0000-0000-0000E70D0000}"/>
    <cellStyle name="000,s_FET &amp; KGT-IS-May-final-v1 6" xfId="3282" xr:uid="{00000000-0005-0000-0000-0000E80D0000}"/>
    <cellStyle name="-000,s_FET &amp; KGT-IS-May-final-v1 6" xfId="3283" xr:uid="{00000000-0005-0000-0000-0000E90D0000}"/>
    <cellStyle name="000,s_FET &amp; KGT-IS-May-final-v1 7" xfId="3284" xr:uid="{00000000-0005-0000-0000-0000EA0D0000}"/>
    <cellStyle name="-000,s_FET &amp; KGT-IS-May-final-v1 7" xfId="3285" xr:uid="{00000000-0005-0000-0000-0000EB0D0000}"/>
    <cellStyle name="000,s_FET &amp; KGT-IS-May-final-v1 8" xfId="3286" xr:uid="{00000000-0005-0000-0000-0000EC0D0000}"/>
    <cellStyle name="-000,s_FET &amp; KGT-IS-May-final-v1 8" xfId="3287" xr:uid="{00000000-0005-0000-0000-0000ED0D0000}"/>
    <cellStyle name="000,s_FET &amp; KGT-IS-May-final-v1 9" xfId="3288" xr:uid="{00000000-0005-0000-0000-0000EE0D0000}"/>
    <cellStyle name="-000,s_FET &amp; KGT-IS-May-final-v1 9" xfId="3289" xr:uid="{00000000-0005-0000-0000-0000EF0D0000}"/>
    <cellStyle name="000,s_Financial Update_Mar-12" xfId="4416" xr:uid="{00000000-0005-0000-0000-0000F00D0000}"/>
    <cellStyle name="-000,s_Financial Update_Mar-12" xfId="4417" xr:uid="{00000000-0005-0000-0000-0000F10D0000}"/>
    <cellStyle name="000,s_GA Analysis_20040930" xfId="1990" xr:uid="{00000000-0005-0000-0000-0000F20D0000}"/>
    <cellStyle name="-000,s_July Fcst presentation_iris 0723" xfId="1991" xr:uid="{00000000-0005-0000-0000-0000F30D0000}"/>
    <cellStyle name="000,s_July Ref'cst Presentation_Vicky 0723" xfId="1992" xr:uid="{00000000-0005-0000-0000-0000F40D0000}"/>
    <cellStyle name="-000,s_July Ref'cst Presentation_Vicky 0723" xfId="1993" xr:uid="{00000000-0005-0000-0000-0000F50D0000}"/>
    <cellStyle name="000,s_KGT summary information (2003-2004Q1)" xfId="1994" xr:uid="{00000000-0005-0000-0000-0000F60D0000}"/>
    <cellStyle name="-000,s_Minority" xfId="1995" xr:uid="{00000000-0005-0000-0000-0000F70D0000}"/>
    <cellStyle name="000,s_Monthly Fresh - 2004 Jun-new" xfId="1996" xr:uid="{00000000-0005-0000-0000-0000F80D0000}"/>
    <cellStyle name="-000,s_Monthly Fresh - 2004 Jun-new" xfId="1997" xr:uid="{00000000-0005-0000-0000-0000F90D0000}"/>
    <cellStyle name="000,s_Monthly Fresh - 2004 Jun-new 10" xfId="3290" xr:uid="{00000000-0005-0000-0000-0000FA0D0000}"/>
    <cellStyle name="-000,s_Monthly Fresh - 2004 Jun-new 10" xfId="3291" xr:uid="{00000000-0005-0000-0000-0000FB0D0000}"/>
    <cellStyle name="000,s_Monthly Fresh - 2004 Jun-new 11" xfId="3292" xr:uid="{00000000-0005-0000-0000-0000FC0D0000}"/>
    <cellStyle name="-000,s_Monthly Fresh - 2004 Jun-new 11" xfId="3293" xr:uid="{00000000-0005-0000-0000-0000FD0D0000}"/>
    <cellStyle name="000,s_Monthly Fresh - 2004 Jun-new 12" xfId="3294" xr:uid="{00000000-0005-0000-0000-0000FE0D0000}"/>
    <cellStyle name="-000,s_Monthly Fresh - 2004 Jun-new 12" xfId="3295" xr:uid="{00000000-0005-0000-0000-0000FF0D0000}"/>
    <cellStyle name="000,s_Monthly Fresh - 2004 Jun-new 13" xfId="3296" xr:uid="{00000000-0005-0000-0000-0000000E0000}"/>
    <cellStyle name="-000,s_Monthly Fresh - 2004 Jun-new 13" xfId="3297" xr:uid="{00000000-0005-0000-0000-0000010E0000}"/>
    <cellStyle name="000,s_Monthly Fresh - 2004 Jun-new 14" xfId="3298" xr:uid="{00000000-0005-0000-0000-0000020E0000}"/>
    <cellStyle name="-000,s_Monthly Fresh - 2004 Jun-new 14" xfId="3299" xr:uid="{00000000-0005-0000-0000-0000030E0000}"/>
    <cellStyle name="000,s_Monthly Fresh - 2004 Jun-new 15" xfId="3300" xr:uid="{00000000-0005-0000-0000-0000040E0000}"/>
    <cellStyle name="-000,s_Monthly Fresh - 2004 Jun-new 15" xfId="3301" xr:uid="{00000000-0005-0000-0000-0000050E0000}"/>
    <cellStyle name="000,s_Monthly Fresh - 2004 Jun-new 16" xfId="3302" xr:uid="{00000000-0005-0000-0000-0000060E0000}"/>
    <cellStyle name="-000,s_Monthly Fresh - 2004 Jun-new 16" xfId="3303" xr:uid="{00000000-0005-0000-0000-0000070E0000}"/>
    <cellStyle name="000,s_Monthly Fresh - 2004 Jun-new 2" xfId="1998" xr:uid="{00000000-0005-0000-0000-0000080E0000}"/>
    <cellStyle name="-000,s_Monthly Fresh - 2004 Jun-new 2" xfId="1999" xr:uid="{00000000-0005-0000-0000-0000090E0000}"/>
    <cellStyle name="000,s_Monthly Fresh - 2004 Jun-new 3" xfId="2000" xr:uid="{00000000-0005-0000-0000-00000A0E0000}"/>
    <cellStyle name="-000,s_Monthly Fresh - 2004 Jun-new 3" xfId="2001" xr:uid="{00000000-0005-0000-0000-00000B0E0000}"/>
    <cellStyle name="000,s_Monthly Fresh - 2004 Jun-new 4" xfId="2002" xr:uid="{00000000-0005-0000-0000-00000C0E0000}"/>
    <cellStyle name="-000,s_Monthly Fresh - 2004 Jun-new 4" xfId="2003" xr:uid="{00000000-0005-0000-0000-00000D0E0000}"/>
    <cellStyle name="000,s_Monthly Fresh - 2004 Jun-new 5" xfId="2004" xr:uid="{00000000-0005-0000-0000-00000E0E0000}"/>
    <cellStyle name="-000,s_Monthly Fresh - 2004 Jun-new 5" xfId="2005" xr:uid="{00000000-0005-0000-0000-00000F0E0000}"/>
    <cellStyle name="000,s_Monthly Fresh - 2004 Jun-new 6" xfId="3304" xr:uid="{00000000-0005-0000-0000-0000100E0000}"/>
    <cellStyle name="-000,s_Monthly Fresh - 2004 Jun-new 6" xfId="3305" xr:uid="{00000000-0005-0000-0000-0000110E0000}"/>
    <cellStyle name="000,s_Monthly Fresh - 2004 Jun-new 7" xfId="3306" xr:uid="{00000000-0005-0000-0000-0000120E0000}"/>
    <cellStyle name="-000,s_Monthly Fresh - 2004 Jun-new 7" xfId="3307" xr:uid="{00000000-0005-0000-0000-0000130E0000}"/>
    <cellStyle name="000,s_Monthly Fresh - 2004 Jun-new 8" xfId="3308" xr:uid="{00000000-0005-0000-0000-0000140E0000}"/>
    <cellStyle name="-000,s_Monthly Fresh - 2004 Jun-new 8" xfId="3309" xr:uid="{00000000-0005-0000-0000-0000150E0000}"/>
    <cellStyle name="000,s_Monthly Fresh - 2004 Jun-new 9" xfId="3310" xr:uid="{00000000-0005-0000-0000-0000160E0000}"/>
    <cellStyle name="-000,s_Monthly Fresh - 2004 Jun-new 9" xfId="3311" xr:uid="{00000000-0005-0000-0000-0000170E0000}"/>
    <cellStyle name="000,s_Monthly Fresh - 2004 May" xfId="2006" xr:uid="{00000000-0005-0000-0000-0000180E0000}"/>
    <cellStyle name="-000,s_Monthly Fresh - 2004 May" xfId="2007" xr:uid="{00000000-0005-0000-0000-0000190E0000}"/>
    <cellStyle name="000,s_Monthly Fresh - 2004 May 10" xfId="3312" xr:uid="{00000000-0005-0000-0000-00001A0E0000}"/>
    <cellStyle name="-000,s_Monthly Fresh - 2004 May 10" xfId="3313" xr:uid="{00000000-0005-0000-0000-00001B0E0000}"/>
    <cellStyle name="000,s_Monthly Fresh - 2004 May 11" xfId="3314" xr:uid="{00000000-0005-0000-0000-00001C0E0000}"/>
    <cellStyle name="-000,s_Monthly Fresh - 2004 May 11" xfId="3315" xr:uid="{00000000-0005-0000-0000-00001D0E0000}"/>
    <cellStyle name="000,s_Monthly Fresh - 2004 May 12" xfId="3316" xr:uid="{00000000-0005-0000-0000-00001E0E0000}"/>
    <cellStyle name="-000,s_Monthly Fresh - 2004 May 12" xfId="3317" xr:uid="{00000000-0005-0000-0000-00001F0E0000}"/>
    <cellStyle name="000,s_Monthly Fresh - 2004 May 13" xfId="3318" xr:uid="{00000000-0005-0000-0000-0000200E0000}"/>
    <cellStyle name="-000,s_Monthly Fresh - 2004 May 13" xfId="3319" xr:uid="{00000000-0005-0000-0000-0000210E0000}"/>
    <cellStyle name="000,s_Monthly Fresh - 2004 May 14" xfId="3320" xr:uid="{00000000-0005-0000-0000-0000220E0000}"/>
    <cellStyle name="-000,s_Monthly Fresh - 2004 May 14" xfId="3321" xr:uid="{00000000-0005-0000-0000-0000230E0000}"/>
    <cellStyle name="000,s_Monthly Fresh - 2004 May 15" xfId="3322" xr:uid="{00000000-0005-0000-0000-0000240E0000}"/>
    <cellStyle name="-000,s_Monthly Fresh - 2004 May 15" xfId="3323" xr:uid="{00000000-0005-0000-0000-0000250E0000}"/>
    <cellStyle name="000,s_Monthly Fresh - 2004 May 16" xfId="3324" xr:uid="{00000000-0005-0000-0000-0000260E0000}"/>
    <cellStyle name="-000,s_Monthly Fresh - 2004 May 16" xfId="3325" xr:uid="{00000000-0005-0000-0000-0000270E0000}"/>
    <cellStyle name="000,s_Monthly Fresh - 2004 May 2" xfId="2008" xr:uid="{00000000-0005-0000-0000-0000280E0000}"/>
    <cellStyle name="-000,s_Monthly Fresh - 2004 May 2" xfId="2009" xr:uid="{00000000-0005-0000-0000-0000290E0000}"/>
    <cellStyle name="000,s_Monthly Fresh - 2004 May 3" xfId="2010" xr:uid="{00000000-0005-0000-0000-00002A0E0000}"/>
    <cellStyle name="-000,s_Monthly Fresh - 2004 May 3" xfId="2011" xr:uid="{00000000-0005-0000-0000-00002B0E0000}"/>
    <cellStyle name="000,s_Monthly Fresh - 2004 May 4" xfId="2012" xr:uid="{00000000-0005-0000-0000-00002C0E0000}"/>
    <cellStyle name="-000,s_Monthly Fresh - 2004 May 4" xfId="2013" xr:uid="{00000000-0005-0000-0000-00002D0E0000}"/>
    <cellStyle name="000,s_Monthly Fresh - 2004 May 5" xfId="2014" xr:uid="{00000000-0005-0000-0000-00002E0E0000}"/>
    <cellStyle name="-000,s_Monthly Fresh - 2004 May 5" xfId="2015" xr:uid="{00000000-0005-0000-0000-00002F0E0000}"/>
    <cellStyle name="000,s_Monthly Fresh - 2004 May 6" xfId="3326" xr:uid="{00000000-0005-0000-0000-0000300E0000}"/>
    <cellStyle name="-000,s_Monthly Fresh - 2004 May 6" xfId="3327" xr:uid="{00000000-0005-0000-0000-0000310E0000}"/>
    <cellStyle name="000,s_Monthly Fresh - 2004 May 7" xfId="3328" xr:uid="{00000000-0005-0000-0000-0000320E0000}"/>
    <cellStyle name="-000,s_Monthly Fresh - 2004 May 7" xfId="3329" xr:uid="{00000000-0005-0000-0000-0000330E0000}"/>
    <cellStyle name="000,s_Monthly Fresh - 2004 May 8" xfId="3330" xr:uid="{00000000-0005-0000-0000-0000340E0000}"/>
    <cellStyle name="-000,s_Monthly Fresh - 2004 May 8" xfId="3331" xr:uid="{00000000-0005-0000-0000-0000350E0000}"/>
    <cellStyle name="000,s_Monthly Fresh - 2004 May 9" xfId="3332" xr:uid="{00000000-0005-0000-0000-0000360E0000}"/>
    <cellStyle name="-000,s_Monthly Fresh - 2004 May 9" xfId="3333" xr:uid="{00000000-0005-0000-0000-0000370E0000}"/>
    <cellStyle name="000,s_NCIC Capex Report-20101130" xfId="4428" xr:uid="{00000000-0005-0000-0000-0000380E0000}"/>
    <cellStyle name="-000,s_NCIC Capex Report-20101130" xfId="4429" xr:uid="{00000000-0005-0000-0000-0000390E0000}"/>
    <cellStyle name="000,s_NCIC Capex Report-20110131" xfId="4430" xr:uid="{00000000-0005-0000-0000-00003A0E0000}"/>
    <cellStyle name="-000,s_NCIC Capex Report-20110131" xfId="4431" xr:uid="{00000000-0005-0000-0000-00003B0E0000}"/>
    <cellStyle name="000,s_NCIC Capex Report-20111031" xfId="4432" xr:uid="{00000000-0005-0000-0000-00003C0E0000}"/>
    <cellStyle name="-000,s_NCIC Capex Report-20111031" xfId="4433" xr:uid="{00000000-0005-0000-0000-00003D0E0000}"/>
    <cellStyle name="000,s_OMR Restructure_2009" xfId="4434" xr:uid="{00000000-0005-0000-0000-00003E0E0000}"/>
    <cellStyle name="-000,s_OMR Restructure_2009" xfId="4435" xr:uid="{00000000-0005-0000-0000-00003F0E0000}"/>
    <cellStyle name="000,s_OMR+MR Aug-2004" xfId="2016" xr:uid="{00000000-0005-0000-0000-0000400E0000}"/>
    <cellStyle name="-000,s_OMR+MR Aug-2004" xfId="2017" xr:uid="{00000000-0005-0000-0000-0000410E0000}"/>
    <cellStyle name="000,s_OMR+MR Dec-2001" xfId="2018" xr:uid="{00000000-0005-0000-0000-0000420E0000}"/>
    <cellStyle name="-000,s_OMR+MR Dec-2001" xfId="2019" xr:uid="{00000000-0005-0000-0000-0000430E0000}"/>
    <cellStyle name="000,s_OMR+MR Feb-2002" xfId="2020" xr:uid="{00000000-0005-0000-0000-0000440E0000}"/>
    <cellStyle name="-000,s_OMR+MR Feb-2002" xfId="2021" xr:uid="{00000000-0005-0000-0000-0000450E0000}"/>
    <cellStyle name="000,s_OMR+MR Feb-2004" xfId="2022" xr:uid="{00000000-0005-0000-0000-0000460E0000}"/>
    <cellStyle name="-000,s_OMR+MR Feb-2004" xfId="2023" xr:uid="{00000000-0005-0000-0000-0000470E0000}"/>
    <cellStyle name="000,s_OMR+MR Feb-2005" xfId="4436" xr:uid="{00000000-0005-0000-0000-0000480E0000}"/>
    <cellStyle name="-000,s_OMR+MR Feb-2005" xfId="4437" xr:uid="{00000000-0005-0000-0000-0000490E0000}"/>
    <cellStyle name="000,s_OMR+MR Jan-2003" xfId="2024" xr:uid="{00000000-0005-0000-0000-00004A0E0000}"/>
    <cellStyle name="-000,s_OMR+MR Jan-2003" xfId="2025" xr:uid="{00000000-0005-0000-0000-00004B0E0000}"/>
    <cellStyle name="000,s_OMR+MR Jan-2005" xfId="4438" xr:uid="{00000000-0005-0000-0000-00004C0E0000}"/>
    <cellStyle name="-000,s_OMR+MR Jan-2005" xfId="4439" xr:uid="{00000000-0005-0000-0000-00004D0E0000}"/>
    <cellStyle name="000,s_OMR+MR Jan-2006" xfId="2026" xr:uid="{00000000-0005-0000-0000-00004E0E0000}"/>
    <cellStyle name="-000,s_OMR+MR Jan-2006" xfId="2027" xr:uid="{00000000-0005-0000-0000-00004F0E0000}"/>
    <cellStyle name="000,s_OMR+MR Jul-2002" xfId="2028" xr:uid="{00000000-0005-0000-0000-0000500E0000}"/>
    <cellStyle name="-000,s_OMR+MR Jul-2002" xfId="2029" xr:uid="{00000000-0005-0000-0000-0000510E0000}"/>
    <cellStyle name="000,s_OMR+MR Jul-2003" xfId="2030" xr:uid="{00000000-0005-0000-0000-0000520E0000}"/>
    <cellStyle name="-000,s_OMR+MR Jul-2003" xfId="2031" xr:uid="{00000000-0005-0000-0000-0000530E0000}"/>
    <cellStyle name="000,s_OMR+MR Jun-2002" xfId="2032" xr:uid="{00000000-0005-0000-0000-0000540E0000}"/>
    <cellStyle name="-000,s_OMR+MR Jun-2002" xfId="2033" xr:uid="{00000000-0005-0000-0000-0000550E0000}"/>
    <cellStyle name="000,s_OMR+MR Mar-2002" xfId="2034" xr:uid="{00000000-0005-0000-0000-0000560E0000}"/>
    <cellStyle name="-000,s_OMR+MR Mar-2002" xfId="2035" xr:uid="{00000000-0005-0000-0000-0000570E0000}"/>
    <cellStyle name="000,s_OMR+MR Nov-2003" xfId="2036" xr:uid="{00000000-0005-0000-0000-0000580E0000}"/>
    <cellStyle name="-000,s_OMR+MR Nov-2003" xfId="2037" xr:uid="{00000000-0005-0000-0000-0000590E0000}"/>
    <cellStyle name="000,s_OMR+MR Oct-2002" xfId="2038" xr:uid="{00000000-0005-0000-0000-00005A0E0000}"/>
    <cellStyle name="-000,s_OMR+MR Oct-2002" xfId="2039" xr:uid="{00000000-0005-0000-0000-00005B0E0000}"/>
    <cellStyle name="000,s_OMR+MR Sep-2003" xfId="2040" xr:uid="{00000000-0005-0000-0000-00005C0E0000}"/>
    <cellStyle name="-000,s_OMR+MR Sep-2003" xfId="2041" xr:uid="{00000000-0005-0000-0000-00005D0E0000}"/>
    <cellStyle name="000,s_Opex Budget Review" xfId="2042" xr:uid="{00000000-0005-0000-0000-00005E0E0000}"/>
    <cellStyle name="-000,s_Opex Budget Review" xfId="2043" xr:uid="{00000000-0005-0000-0000-00005F0E0000}"/>
    <cellStyle name="000,s_Orbit Model  FET CBA 091602" xfId="2044" xr:uid="{00000000-0005-0000-0000-0000600E0000}"/>
    <cellStyle name="-000,s_Orbit Model  FET CBA 091602" xfId="2045" xr:uid="{00000000-0005-0000-0000-0000610E0000}"/>
    <cellStyle name="000,s_Orbit Model  FET CBA 091902" xfId="2046" xr:uid="{00000000-0005-0000-0000-0000620E0000}"/>
    <cellStyle name="-000,s_Orbit Model  FET CBA 091902" xfId="2047" xr:uid="{00000000-0005-0000-0000-0000630E0000}"/>
    <cellStyle name="000,s_P&amp;L 2002 FCST - July (final)" xfId="2048" xr:uid="{00000000-0005-0000-0000-0000640E0000}"/>
    <cellStyle name="-000,s_P&amp;L 2002 FCST - July (final)" xfId="2049" xr:uid="{00000000-0005-0000-0000-0000650E0000}"/>
    <cellStyle name="000,s_P&amp;L 2003 BOD_0206" xfId="2050" xr:uid="{00000000-0005-0000-0000-0000660E0000}"/>
    <cellStyle name="-000,s_P&amp;L 2003 BOD_0206" xfId="2051" xr:uid="{00000000-0005-0000-0000-0000670E0000}"/>
    <cellStyle name="000,s_P&amp;L 2003 BOD_0211" xfId="2052" xr:uid="{00000000-0005-0000-0000-0000680E0000}"/>
    <cellStyle name="-000,s_P&amp;L 2003 BOD_0211" xfId="2053" xr:uid="{00000000-0005-0000-0000-0000690E0000}"/>
    <cellStyle name="000,s_P&amp;L 2003 BOD_0226" xfId="2054" xr:uid="{00000000-0005-0000-0000-00006A0E0000}"/>
    <cellStyle name="-000,s_P&amp;L 2003 BOD_0226" xfId="2055" xr:uid="{00000000-0005-0000-0000-00006B0E0000}"/>
    <cellStyle name="000,s_P&amp;L 2004 FCST" xfId="2056" xr:uid="{00000000-0005-0000-0000-00006C0E0000}"/>
    <cellStyle name="-000,s_P&amp;L 2004 FCST" xfId="2057" xr:uid="{00000000-0005-0000-0000-00006D0E0000}"/>
    <cellStyle name="000,s_P&amp;L 2004 Q1_Combined (1226 version) 0113 DecUp" xfId="2058" xr:uid="{00000000-0005-0000-0000-00006E0E0000}"/>
    <cellStyle name="-000,s_P&amp;L 2004 Q1_Combined (1226 version) 0113 DecUp" xfId="2059" xr:uid="{00000000-0005-0000-0000-00006F0E0000}"/>
    <cellStyle name="000,s_PL by Legal Entity_20090202" xfId="2060" xr:uid="{00000000-0005-0000-0000-0000700E0000}"/>
    <cellStyle name="-000,s_PL by Legal Entity_20090202" xfId="2061" xr:uid="{00000000-0005-0000-0000-0000710E0000}"/>
    <cellStyle name="000,s_Pre-Board Meeting_0208" xfId="2062" xr:uid="{00000000-0005-0000-0000-0000720E0000}"/>
    <cellStyle name="-000,s_Pre-Board Meeting_0208" xfId="2063" xr:uid="{00000000-0005-0000-0000-0000730E0000}"/>
    <cellStyle name="000,s_Productivity change's issue_Michelle" xfId="4440" xr:uid="{00000000-0005-0000-0000-0000740E0000}"/>
    <cellStyle name="-000,s_Productivity change's issue_Michelle" xfId="4441" xr:uid="{00000000-0005-0000-0000-0000750E0000}"/>
    <cellStyle name="000,s_Q1-08 P&amp;L" xfId="2064" xr:uid="{00000000-0005-0000-0000-0000760E0000}"/>
    <cellStyle name="-000,s_Q1-08 P&amp;L" xfId="2065" xr:uid="{00000000-0005-0000-0000-0000770E0000}"/>
    <cellStyle name="000,s_Quarterly Management Report 2005_Template" xfId="4442" xr:uid="{00000000-0005-0000-0000-0000780E0000}"/>
    <cellStyle name="-000,s_Quarterly Management Report 2005_Template" xfId="4443" xr:uid="{00000000-0005-0000-0000-0000790E0000}"/>
    <cellStyle name="000,s_Quarterly Trend" xfId="2066" xr:uid="{00000000-0005-0000-0000-00007A0E0000}"/>
    <cellStyle name="-000,s_Quarterly Trend" xfId="2067" xr:uid="{00000000-0005-0000-0000-00007B0E0000}"/>
    <cellStyle name="000,s_Quarterly Trend 10" xfId="3334" xr:uid="{00000000-0005-0000-0000-00007C0E0000}"/>
    <cellStyle name="-000,s_Quarterly Trend 10" xfId="3335" xr:uid="{00000000-0005-0000-0000-00007D0E0000}"/>
    <cellStyle name="000,s_Quarterly Trend 11" xfId="3336" xr:uid="{00000000-0005-0000-0000-00007E0E0000}"/>
    <cellStyle name="-000,s_Quarterly Trend 11" xfId="3337" xr:uid="{00000000-0005-0000-0000-00007F0E0000}"/>
    <cellStyle name="000,s_Quarterly Trend 12" xfId="3338" xr:uid="{00000000-0005-0000-0000-0000800E0000}"/>
    <cellStyle name="-000,s_Quarterly Trend 12" xfId="3339" xr:uid="{00000000-0005-0000-0000-0000810E0000}"/>
    <cellStyle name="000,s_Quarterly Trend 13" xfId="3340" xr:uid="{00000000-0005-0000-0000-0000820E0000}"/>
    <cellStyle name="-000,s_Quarterly Trend 13" xfId="3341" xr:uid="{00000000-0005-0000-0000-0000830E0000}"/>
    <cellStyle name="000,s_Quarterly Trend 14" xfId="3342" xr:uid="{00000000-0005-0000-0000-0000840E0000}"/>
    <cellStyle name="-000,s_Quarterly Trend 14" xfId="3343" xr:uid="{00000000-0005-0000-0000-0000850E0000}"/>
    <cellStyle name="000,s_Quarterly Trend 15" xfId="3344" xr:uid="{00000000-0005-0000-0000-0000860E0000}"/>
    <cellStyle name="-000,s_Quarterly Trend 15" xfId="3345" xr:uid="{00000000-0005-0000-0000-0000870E0000}"/>
    <cellStyle name="000,s_Quarterly Trend 16" xfId="3346" xr:uid="{00000000-0005-0000-0000-0000880E0000}"/>
    <cellStyle name="-000,s_Quarterly Trend 16" xfId="3347" xr:uid="{00000000-0005-0000-0000-0000890E0000}"/>
    <cellStyle name="000,s_Quarterly Trend 2" xfId="2068" xr:uid="{00000000-0005-0000-0000-00008A0E0000}"/>
    <cellStyle name="-000,s_Quarterly Trend 2" xfId="2069" xr:uid="{00000000-0005-0000-0000-00008B0E0000}"/>
    <cellStyle name="000,s_Quarterly Trend 3" xfId="2070" xr:uid="{00000000-0005-0000-0000-00008C0E0000}"/>
    <cellStyle name="-000,s_Quarterly Trend 3" xfId="2071" xr:uid="{00000000-0005-0000-0000-00008D0E0000}"/>
    <cellStyle name="000,s_Quarterly Trend 4" xfId="2072" xr:uid="{00000000-0005-0000-0000-00008E0E0000}"/>
    <cellStyle name="-000,s_Quarterly Trend 4" xfId="2073" xr:uid="{00000000-0005-0000-0000-00008F0E0000}"/>
    <cellStyle name="000,s_Quarterly Trend 5" xfId="2074" xr:uid="{00000000-0005-0000-0000-0000900E0000}"/>
    <cellStyle name="-000,s_Quarterly Trend 5" xfId="2075" xr:uid="{00000000-0005-0000-0000-0000910E0000}"/>
    <cellStyle name="000,s_Quarterly Trend 6" xfId="3348" xr:uid="{00000000-0005-0000-0000-0000920E0000}"/>
    <cellStyle name="-000,s_Quarterly Trend 6" xfId="3349" xr:uid="{00000000-0005-0000-0000-0000930E0000}"/>
    <cellStyle name="000,s_Quarterly Trend 7" xfId="3350" xr:uid="{00000000-0005-0000-0000-0000940E0000}"/>
    <cellStyle name="-000,s_Quarterly Trend 7" xfId="3351" xr:uid="{00000000-0005-0000-0000-0000950E0000}"/>
    <cellStyle name="000,s_Quarterly Trend 8" xfId="3352" xr:uid="{00000000-0005-0000-0000-0000960E0000}"/>
    <cellStyle name="-000,s_Quarterly Trend 8" xfId="3353" xr:uid="{00000000-0005-0000-0000-0000970E0000}"/>
    <cellStyle name="000,s_Quarterly Trend 9" xfId="3354" xr:uid="{00000000-0005-0000-0000-0000980E0000}"/>
    <cellStyle name="-000,s_Quarterly Trend 9" xfId="3355" xr:uid="{00000000-0005-0000-0000-0000990E0000}"/>
    <cellStyle name="000,s_R&amp;O_200911" xfId="4444" xr:uid="{00000000-0005-0000-0000-00009A0E0000}"/>
    <cellStyle name="-000,s_R&amp;O_200911" xfId="4445" xr:uid="{00000000-0005-0000-0000-00009B0E0000}"/>
    <cellStyle name="000,s_Reforecast Estimation (0826 version)-CS&amp;S" xfId="2076" xr:uid="{00000000-0005-0000-0000-00009C0E0000}"/>
    <cellStyle name="-000,s_Reforecast Estimation (0826 version)-CS&amp;S" xfId="2077" xr:uid="{00000000-0005-0000-0000-00009D0E0000}"/>
    <cellStyle name="000,s_Reforecast Estimation (0917 version)- Bad Debt" xfId="2078" xr:uid="{00000000-0005-0000-0000-00009E0E0000}"/>
    <cellStyle name="-000,s_Reforecast Estimation (0917 version)- Bad Debt" xfId="2079" xr:uid="{00000000-0005-0000-0000-00009F0E0000}"/>
    <cellStyle name="000,s_Revenue  COGS breakdown (00 vs 01vs 02)" xfId="2080" xr:uid="{00000000-0005-0000-0000-0000A00E0000}"/>
    <cellStyle name="-000,s_Revenue  COGS breakdown (00 vs 01vs 02)" xfId="2081" xr:uid="{00000000-0005-0000-0000-0000A10E0000}"/>
    <cellStyle name="000,s_Revenue Model" xfId="2082" xr:uid="{00000000-0005-0000-0000-0000A20E0000}"/>
    <cellStyle name="-000,s_Revenue Model" xfId="2083" xr:uid="{00000000-0005-0000-0000-0000A30E0000}"/>
    <cellStyle name="000,s_Revised-productivity for FA" xfId="4446" xr:uid="{00000000-0005-0000-0000-0000A40E0000}"/>
    <cellStyle name="-000,s_Revised-productivity for FA" xfId="4447" xr:uid="{00000000-0005-0000-0000-0000A50E0000}"/>
    <cellStyle name="000,s_Risk  Opportunity" xfId="2084" xr:uid="{00000000-0005-0000-0000-0000A60E0000}"/>
    <cellStyle name="-000,s_Risk  Opportunity" xfId="2085" xr:uid="{00000000-0005-0000-0000-0000A70E0000}"/>
    <cellStyle name="000,s_Risk  Opportunity 10" xfId="3356" xr:uid="{00000000-0005-0000-0000-0000A80E0000}"/>
    <cellStyle name="-000,s_Risk  Opportunity 10" xfId="3357" xr:uid="{00000000-0005-0000-0000-0000A90E0000}"/>
    <cellStyle name="000,s_Risk  Opportunity 11" xfId="3358" xr:uid="{00000000-0005-0000-0000-0000AA0E0000}"/>
    <cellStyle name="-000,s_Risk  Opportunity 11" xfId="3359" xr:uid="{00000000-0005-0000-0000-0000AB0E0000}"/>
    <cellStyle name="000,s_Risk  Opportunity 12" xfId="3360" xr:uid="{00000000-0005-0000-0000-0000AC0E0000}"/>
    <cellStyle name="-000,s_Risk  Opportunity 12" xfId="3361" xr:uid="{00000000-0005-0000-0000-0000AD0E0000}"/>
    <cellStyle name="000,s_Risk  Opportunity 13" xfId="3362" xr:uid="{00000000-0005-0000-0000-0000AE0E0000}"/>
    <cellStyle name="-000,s_Risk  Opportunity 13" xfId="3363" xr:uid="{00000000-0005-0000-0000-0000AF0E0000}"/>
    <cellStyle name="000,s_Risk  Opportunity 14" xfId="3364" xr:uid="{00000000-0005-0000-0000-0000B00E0000}"/>
    <cellStyle name="-000,s_Risk  Opportunity 14" xfId="3365" xr:uid="{00000000-0005-0000-0000-0000B10E0000}"/>
    <cellStyle name="000,s_Risk  Opportunity 15" xfId="3366" xr:uid="{00000000-0005-0000-0000-0000B20E0000}"/>
    <cellStyle name="-000,s_Risk  Opportunity 15" xfId="3367" xr:uid="{00000000-0005-0000-0000-0000B30E0000}"/>
    <cellStyle name="000,s_Risk  Opportunity 16" xfId="3368" xr:uid="{00000000-0005-0000-0000-0000B40E0000}"/>
    <cellStyle name="-000,s_Risk  Opportunity 16" xfId="3369" xr:uid="{00000000-0005-0000-0000-0000B50E0000}"/>
    <cellStyle name="000,s_Risk  Opportunity 2" xfId="2086" xr:uid="{00000000-0005-0000-0000-0000B60E0000}"/>
    <cellStyle name="-000,s_Risk  Opportunity 2" xfId="2087" xr:uid="{00000000-0005-0000-0000-0000B70E0000}"/>
    <cellStyle name="000,s_Risk  Opportunity 3" xfId="2088" xr:uid="{00000000-0005-0000-0000-0000B80E0000}"/>
    <cellStyle name="-000,s_Risk  Opportunity 3" xfId="2089" xr:uid="{00000000-0005-0000-0000-0000B90E0000}"/>
    <cellStyle name="000,s_Risk  Opportunity 4" xfId="2090" xr:uid="{00000000-0005-0000-0000-0000BA0E0000}"/>
    <cellStyle name="-000,s_Risk  Opportunity 4" xfId="2091" xr:uid="{00000000-0005-0000-0000-0000BB0E0000}"/>
    <cellStyle name="000,s_Risk  Opportunity 5" xfId="2092" xr:uid="{00000000-0005-0000-0000-0000BC0E0000}"/>
    <cellStyle name="-000,s_Risk  Opportunity 5" xfId="2093" xr:uid="{00000000-0005-0000-0000-0000BD0E0000}"/>
    <cellStyle name="000,s_Risk  Opportunity 6" xfId="3370" xr:uid="{00000000-0005-0000-0000-0000BE0E0000}"/>
    <cellStyle name="-000,s_Risk  Opportunity 6" xfId="3371" xr:uid="{00000000-0005-0000-0000-0000BF0E0000}"/>
    <cellStyle name="000,s_Risk  Opportunity 7" xfId="3372" xr:uid="{00000000-0005-0000-0000-0000C00E0000}"/>
    <cellStyle name="-000,s_Risk  Opportunity 7" xfId="3373" xr:uid="{00000000-0005-0000-0000-0000C10E0000}"/>
    <cellStyle name="000,s_Risk  Opportunity 8" xfId="3374" xr:uid="{00000000-0005-0000-0000-0000C20E0000}"/>
    <cellStyle name="-000,s_Risk  Opportunity 8" xfId="3375" xr:uid="{00000000-0005-0000-0000-0000C30E0000}"/>
    <cellStyle name="000,s_Risk  Opportunity 9" xfId="3376" xr:uid="{00000000-0005-0000-0000-0000C40E0000}"/>
    <cellStyle name="-000,s_Risk  Opportunity 9" xfId="3377" xr:uid="{00000000-0005-0000-0000-0000C50E0000}"/>
    <cellStyle name="000,s_RPS &amp; IS_Jul" xfId="2094" xr:uid="{00000000-0005-0000-0000-0000C60E0000}"/>
    <cellStyle name="-000,s_RPS &amp; IS_Jul" xfId="2095" xr:uid="{00000000-0005-0000-0000-0000C70E0000}"/>
    <cellStyle name="000,s_RPS Report_Feb-2005" xfId="4448" xr:uid="{00000000-0005-0000-0000-0000C80E0000}"/>
    <cellStyle name="-000,s_RPS Report_Feb-2005" xfId="4449" xr:uid="{00000000-0005-0000-0000-0000C90E0000}"/>
    <cellStyle name="000,s_Solution Revenue Bar Chart_0710" xfId="2096" xr:uid="{00000000-0005-0000-0000-0000CA0E0000}"/>
    <cellStyle name="-000,s_Solution Revenue Bar Chart_0710" xfId="2097" xr:uid="{00000000-0005-0000-0000-0000CB0E0000}"/>
    <cellStyle name="000,s_Solution Revenue Bar Chart_0710 10" xfId="3378" xr:uid="{00000000-0005-0000-0000-0000CC0E0000}"/>
    <cellStyle name="-000,s_Solution Revenue Bar Chart_0710 10" xfId="3379" xr:uid="{00000000-0005-0000-0000-0000CD0E0000}"/>
    <cellStyle name="000,s_Solution Revenue Bar Chart_0710 11" xfId="3380" xr:uid="{00000000-0005-0000-0000-0000CE0E0000}"/>
    <cellStyle name="-000,s_Solution Revenue Bar Chart_0710 11" xfId="3381" xr:uid="{00000000-0005-0000-0000-0000CF0E0000}"/>
    <cellStyle name="000,s_Solution Revenue Bar Chart_0710 12" xfId="3382" xr:uid="{00000000-0005-0000-0000-0000D00E0000}"/>
    <cellStyle name="-000,s_Solution Revenue Bar Chart_0710 12" xfId="3383" xr:uid="{00000000-0005-0000-0000-0000D10E0000}"/>
    <cellStyle name="000,s_Solution Revenue Bar Chart_0710 13" xfId="3384" xr:uid="{00000000-0005-0000-0000-0000D20E0000}"/>
    <cellStyle name="-000,s_Solution Revenue Bar Chart_0710 13" xfId="3385" xr:uid="{00000000-0005-0000-0000-0000D30E0000}"/>
    <cellStyle name="000,s_Solution Revenue Bar Chart_0710 14" xfId="3386" xr:uid="{00000000-0005-0000-0000-0000D40E0000}"/>
    <cellStyle name="-000,s_Solution Revenue Bar Chart_0710 14" xfId="3387" xr:uid="{00000000-0005-0000-0000-0000D50E0000}"/>
    <cellStyle name="000,s_Solution Revenue Bar Chart_0710 15" xfId="3388" xr:uid="{00000000-0005-0000-0000-0000D60E0000}"/>
    <cellStyle name="-000,s_Solution Revenue Bar Chart_0710 15" xfId="3389" xr:uid="{00000000-0005-0000-0000-0000D70E0000}"/>
    <cellStyle name="000,s_Solution Revenue Bar Chart_0710 16" xfId="3390" xr:uid="{00000000-0005-0000-0000-0000D80E0000}"/>
    <cellStyle name="-000,s_Solution Revenue Bar Chart_0710 16" xfId="3391" xr:uid="{00000000-0005-0000-0000-0000D90E0000}"/>
    <cellStyle name="000,s_Solution Revenue Bar Chart_0710 2" xfId="2098" xr:uid="{00000000-0005-0000-0000-0000DA0E0000}"/>
    <cellStyle name="-000,s_Solution Revenue Bar Chart_0710 2" xfId="2099" xr:uid="{00000000-0005-0000-0000-0000DB0E0000}"/>
    <cellStyle name="000,s_Solution Revenue Bar Chart_0710 3" xfId="2100" xr:uid="{00000000-0005-0000-0000-0000DC0E0000}"/>
    <cellStyle name="-000,s_Solution Revenue Bar Chart_0710 3" xfId="2101" xr:uid="{00000000-0005-0000-0000-0000DD0E0000}"/>
    <cellStyle name="000,s_Solution Revenue Bar Chart_0710 4" xfId="2102" xr:uid="{00000000-0005-0000-0000-0000DE0E0000}"/>
    <cellStyle name="-000,s_Solution Revenue Bar Chart_0710 4" xfId="2103" xr:uid="{00000000-0005-0000-0000-0000DF0E0000}"/>
    <cellStyle name="000,s_Solution Revenue Bar Chart_0710 5" xfId="2104" xr:uid="{00000000-0005-0000-0000-0000E00E0000}"/>
    <cellStyle name="-000,s_Solution Revenue Bar Chart_0710 5" xfId="2105" xr:uid="{00000000-0005-0000-0000-0000E10E0000}"/>
    <cellStyle name="000,s_Solution Revenue Bar Chart_0710 6" xfId="3392" xr:uid="{00000000-0005-0000-0000-0000E20E0000}"/>
    <cellStyle name="-000,s_Solution Revenue Bar Chart_0710 6" xfId="3393" xr:uid="{00000000-0005-0000-0000-0000E30E0000}"/>
    <cellStyle name="000,s_Solution Revenue Bar Chart_0710 7" xfId="3394" xr:uid="{00000000-0005-0000-0000-0000E40E0000}"/>
    <cellStyle name="-000,s_Solution Revenue Bar Chart_0710 7" xfId="3395" xr:uid="{00000000-0005-0000-0000-0000E50E0000}"/>
    <cellStyle name="000,s_Solution Revenue Bar Chart_0710 8" xfId="3396" xr:uid="{00000000-0005-0000-0000-0000E60E0000}"/>
    <cellStyle name="-000,s_Solution Revenue Bar Chart_0710 8" xfId="3397" xr:uid="{00000000-0005-0000-0000-0000E70E0000}"/>
    <cellStyle name="000,s_Solution Revenue Bar Chart_0710 9" xfId="3398" xr:uid="{00000000-0005-0000-0000-0000E80E0000}"/>
    <cellStyle name="-000,s_Solution Revenue Bar Chart_0710 9" xfId="3399" xr:uid="{00000000-0005-0000-0000-0000E90E0000}"/>
    <cellStyle name="000,s_Support WS" xfId="2106" xr:uid="{00000000-0005-0000-0000-0000EA0E0000}"/>
    <cellStyle name="-000,s_Support WS" xfId="2107" xr:uid="{00000000-0005-0000-0000-0000EB0E0000}"/>
    <cellStyle name="000,s_Target setting assumption table-Dec_06version" xfId="4450" xr:uid="{00000000-0005-0000-0000-0000EC0E0000}"/>
    <cellStyle name="-000,s_Target setting assumption table-Dec_06version" xfId="4451" xr:uid="{00000000-0005-0000-0000-0000ED0E0000}"/>
    <cellStyle name="000,s_temp" xfId="2108" xr:uid="{00000000-0005-0000-0000-0000EE0E0000}"/>
    <cellStyle name="-000,s_temp" xfId="2109" xr:uid="{00000000-0005-0000-0000-0000EF0E0000}"/>
    <cellStyle name="000,s_Terminology &amp; Mapping Bible_Reporting Team_0911" xfId="2110" xr:uid="{00000000-0005-0000-0000-0000F00E0000}"/>
    <cellStyle name="-000,s_Terminology &amp; Mapping Bible_Reporting Team_0911" xfId="2111" xr:uid="{00000000-0005-0000-0000-0000F10E0000}"/>
    <cellStyle name="000,s_True-up Productivity_20060315" xfId="4452" xr:uid="{00000000-0005-0000-0000-0000F20E0000}"/>
    <cellStyle name="-000,s_True-up Productivity_20060315" xfId="4453" xr:uid="{00000000-0005-0000-0000-0000F30E0000}"/>
    <cellStyle name="000,s_Two Way Roaming - KGT  FET" xfId="2112" xr:uid="{00000000-0005-0000-0000-0000F40E0000}"/>
    <cellStyle name="-000,s_Two Way Roaming - KGT  FET" xfId="2113" xr:uid="{00000000-0005-0000-0000-0000F50E0000}"/>
    <cellStyle name="000,s_weekly Jan to Nov" xfId="4454" xr:uid="{00000000-0005-0000-0000-0000F60E0000}"/>
    <cellStyle name="-000,s_weekly Jan to Nov" xfId="4455" xr:uid="{00000000-0005-0000-0000-0000F70E0000}"/>
    <cellStyle name="000,s_Y2003 High Level Revenue-Revised 1007-1a" xfId="2114" xr:uid="{00000000-0005-0000-0000-0000F80E0000}"/>
    <cellStyle name="-000,s_Y2003 High Level Revenue-Revised 1007-1a" xfId="2115" xr:uid="{00000000-0005-0000-0000-0000F90E0000}"/>
    <cellStyle name="000,s_Y2003 High Level Revenue-Revised 1007-1a 10" xfId="3400" xr:uid="{00000000-0005-0000-0000-0000FA0E0000}"/>
    <cellStyle name="-000,s_Y2003 High Level Revenue-Revised 1007-1a 10" xfId="3401" xr:uid="{00000000-0005-0000-0000-0000FB0E0000}"/>
    <cellStyle name="000,s_Y2003 High Level Revenue-Revised 1007-1a 11" xfId="3402" xr:uid="{00000000-0005-0000-0000-0000FC0E0000}"/>
    <cellStyle name="-000,s_Y2003 High Level Revenue-Revised 1007-1a 11" xfId="3403" xr:uid="{00000000-0005-0000-0000-0000FD0E0000}"/>
    <cellStyle name="000,s_Y2003 High Level Revenue-Revised 1007-1a 12" xfId="3404" xr:uid="{00000000-0005-0000-0000-0000FE0E0000}"/>
    <cellStyle name="-000,s_Y2003 High Level Revenue-Revised 1007-1a 12" xfId="3405" xr:uid="{00000000-0005-0000-0000-0000FF0E0000}"/>
    <cellStyle name="000,s_Y2003 High Level Revenue-Revised 1007-1a 13" xfId="3406" xr:uid="{00000000-0005-0000-0000-0000000F0000}"/>
    <cellStyle name="-000,s_Y2003 High Level Revenue-Revised 1007-1a 13" xfId="3407" xr:uid="{00000000-0005-0000-0000-0000010F0000}"/>
    <cellStyle name="000,s_Y2003 High Level Revenue-Revised 1007-1a 14" xfId="3408" xr:uid="{00000000-0005-0000-0000-0000020F0000}"/>
    <cellStyle name="-000,s_Y2003 High Level Revenue-Revised 1007-1a 14" xfId="3409" xr:uid="{00000000-0005-0000-0000-0000030F0000}"/>
    <cellStyle name="000,s_Y2003 High Level Revenue-Revised 1007-1a 15" xfId="3410" xr:uid="{00000000-0005-0000-0000-0000040F0000}"/>
    <cellStyle name="-000,s_Y2003 High Level Revenue-Revised 1007-1a 15" xfId="3411" xr:uid="{00000000-0005-0000-0000-0000050F0000}"/>
    <cellStyle name="000,s_Y2003 High Level Revenue-Revised 1007-1a 16" xfId="3412" xr:uid="{00000000-0005-0000-0000-0000060F0000}"/>
    <cellStyle name="-000,s_Y2003 High Level Revenue-Revised 1007-1a 16" xfId="3413" xr:uid="{00000000-0005-0000-0000-0000070F0000}"/>
    <cellStyle name="000,s_Y2003 High Level Revenue-Revised 1007-1a 2" xfId="2116" xr:uid="{00000000-0005-0000-0000-0000080F0000}"/>
    <cellStyle name="-000,s_Y2003 High Level Revenue-Revised 1007-1a 2" xfId="2117" xr:uid="{00000000-0005-0000-0000-0000090F0000}"/>
    <cellStyle name="000,s_Y2003 High Level Revenue-Revised 1007-1a 3" xfId="2118" xr:uid="{00000000-0005-0000-0000-00000A0F0000}"/>
    <cellStyle name="-000,s_Y2003 High Level Revenue-Revised 1007-1a 3" xfId="2119" xr:uid="{00000000-0005-0000-0000-00000B0F0000}"/>
    <cellStyle name="000,s_Y2003 High Level Revenue-Revised 1007-1a 4" xfId="2120" xr:uid="{00000000-0005-0000-0000-00000C0F0000}"/>
    <cellStyle name="-000,s_Y2003 High Level Revenue-Revised 1007-1a 4" xfId="2121" xr:uid="{00000000-0005-0000-0000-00000D0F0000}"/>
    <cellStyle name="000,s_Y2003 High Level Revenue-Revised 1007-1a 5" xfId="2122" xr:uid="{00000000-0005-0000-0000-00000E0F0000}"/>
    <cellStyle name="-000,s_Y2003 High Level Revenue-Revised 1007-1a 5" xfId="2123" xr:uid="{00000000-0005-0000-0000-00000F0F0000}"/>
    <cellStyle name="000,s_Y2003 High Level Revenue-Revised 1007-1a 6" xfId="3414" xr:uid="{00000000-0005-0000-0000-0000100F0000}"/>
    <cellStyle name="-000,s_Y2003 High Level Revenue-Revised 1007-1a 6" xfId="3415" xr:uid="{00000000-0005-0000-0000-0000110F0000}"/>
    <cellStyle name="000,s_Y2003 High Level Revenue-Revised 1007-1a 7" xfId="3416" xr:uid="{00000000-0005-0000-0000-0000120F0000}"/>
    <cellStyle name="-000,s_Y2003 High Level Revenue-Revised 1007-1a 7" xfId="3417" xr:uid="{00000000-0005-0000-0000-0000130F0000}"/>
    <cellStyle name="000,s_Y2003 High Level Revenue-Revised 1007-1a 8" xfId="3418" xr:uid="{00000000-0005-0000-0000-0000140F0000}"/>
    <cellStyle name="-000,s_Y2003 High Level Revenue-Revised 1007-1a 8" xfId="3419" xr:uid="{00000000-0005-0000-0000-0000150F0000}"/>
    <cellStyle name="000,s_Y2003 High Level Revenue-Revised 1007-1a 9" xfId="3420" xr:uid="{00000000-0005-0000-0000-0000160F0000}"/>
    <cellStyle name="-000,s_Y2003 High Level Revenue-Revised 1007-1a 9" xfId="3421" xr:uid="{00000000-0005-0000-0000-0000170F0000}"/>
    <cellStyle name="000,s_Y2004 1Q budget FET  KGT" xfId="2124" xr:uid="{00000000-0005-0000-0000-0000180F0000}"/>
    <cellStyle name="-000,s_Y2004 1Q budget FET  KGT" xfId="2125" xr:uid="{00000000-0005-0000-0000-0000190F0000}"/>
    <cellStyle name="000,s_Y2004 BD Allowance 2004 Actual &amp; 2005 Plan" xfId="2126" xr:uid="{00000000-0005-0000-0000-00001A0F0000}"/>
    <cellStyle name="-000,s_Y2004 BD Allowance 2004 Actual &amp; 2005 Plan" xfId="2127" xr:uid="{00000000-0005-0000-0000-00001B0F0000}"/>
    <cellStyle name="000,s_Y2004 BD Allowance 2004 Actual &amp; 2005 Plan 10" xfId="3422" xr:uid="{00000000-0005-0000-0000-00001C0F0000}"/>
    <cellStyle name="-000,s_Y2004 BD Allowance 2004 Actual &amp; 2005 Plan 10" xfId="3423" xr:uid="{00000000-0005-0000-0000-00001D0F0000}"/>
    <cellStyle name="000,s_Y2004 BD Allowance 2004 Actual &amp; 2005 Plan 11" xfId="3424" xr:uid="{00000000-0005-0000-0000-00001E0F0000}"/>
    <cellStyle name="-000,s_Y2004 BD Allowance 2004 Actual &amp; 2005 Plan 11" xfId="3425" xr:uid="{00000000-0005-0000-0000-00001F0F0000}"/>
    <cellStyle name="000,s_Y2004 BD Allowance 2004 Actual &amp; 2005 Plan 12" xfId="3426" xr:uid="{00000000-0005-0000-0000-0000200F0000}"/>
    <cellStyle name="-000,s_Y2004 BD Allowance 2004 Actual &amp; 2005 Plan 12" xfId="3427" xr:uid="{00000000-0005-0000-0000-0000210F0000}"/>
    <cellStyle name="000,s_Y2004 BD Allowance 2004 Actual &amp; 2005 Plan 13" xfId="3428" xr:uid="{00000000-0005-0000-0000-0000220F0000}"/>
    <cellStyle name="-000,s_Y2004 BD Allowance 2004 Actual &amp; 2005 Plan 13" xfId="3429" xr:uid="{00000000-0005-0000-0000-0000230F0000}"/>
    <cellStyle name="000,s_Y2004 BD Allowance 2004 Actual &amp; 2005 Plan 14" xfId="3430" xr:uid="{00000000-0005-0000-0000-0000240F0000}"/>
    <cellStyle name="-000,s_Y2004 BD Allowance 2004 Actual &amp; 2005 Plan 14" xfId="3431" xr:uid="{00000000-0005-0000-0000-0000250F0000}"/>
    <cellStyle name="000,s_Y2004 BD Allowance 2004 Actual &amp; 2005 Plan 15" xfId="3432" xr:uid="{00000000-0005-0000-0000-0000260F0000}"/>
    <cellStyle name="-000,s_Y2004 BD Allowance 2004 Actual &amp; 2005 Plan 15" xfId="3433" xr:uid="{00000000-0005-0000-0000-0000270F0000}"/>
    <cellStyle name="000,s_Y2004 BD Allowance 2004 Actual &amp; 2005 Plan 16" xfId="3434" xr:uid="{00000000-0005-0000-0000-0000280F0000}"/>
    <cellStyle name="-000,s_Y2004 BD Allowance 2004 Actual &amp; 2005 Plan 16" xfId="3435" xr:uid="{00000000-0005-0000-0000-0000290F0000}"/>
    <cellStyle name="000,s_Y2004 BD Allowance 2004 Actual &amp; 2005 Plan 2" xfId="2128" xr:uid="{00000000-0005-0000-0000-00002A0F0000}"/>
    <cellStyle name="-000,s_Y2004 BD Allowance 2004 Actual &amp; 2005 Plan 2" xfId="2129" xr:uid="{00000000-0005-0000-0000-00002B0F0000}"/>
    <cellStyle name="000,s_Y2004 BD Allowance 2004 Actual &amp; 2005 Plan 3" xfId="2130" xr:uid="{00000000-0005-0000-0000-00002C0F0000}"/>
    <cellStyle name="-000,s_Y2004 BD Allowance 2004 Actual &amp; 2005 Plan 3" xfId="2131" xr:uid="{00000000-0005-0000-0000-00002D0F0000}"/>
    <cellStyle name="000,s_Y2004 BD Allowance 2004 Actual &amp; 2005 Plan 4" xfId="2132" xr:uid="{00000000-0005-0000-0000-00002E0F0000}"/>
    <cellStyle name="-000,s_Y2004 BD Allowance 2004 Actual &amp; 2005 Plan 4" xfId="2133" xr:uid="{00000000-0005-0000-0000-00002F0F0000}"/>
    <cellStyle name="000,s_Y2004 BD Allowance 2004 Actual &amp; 2005 Plan 5" xfId="2134" xr:uid="{00000000-0005-0000-0000-0000300F0000}"/>
    <cellStyle name="-000,s_Y2004 BD Allowance 2004 Actual &amp; 2005 Plan 5" xfId="2135" xr:uid="{00000000-0005-0000-0000-0000310F0000}"/>
    <cellStyle name="000,s_Y2004 BD Allowance 2004 Actual &amp; 2005 Plan 6" xfId="3436" xr:uid="{00000000-0005-0000-0000-0000320F0000}"/>
    <cellStyle name="-000,s_Y2004 BD Allowance 2004 Actual &amp; 2005 Plan 6" xfId="3437" xr:uid="{00000000-0005-0000-0000-0000330F0000}"/>
    <cellStyle name="000,s_Y2004 BD Allowance 2004 Actual &amp; 2005 Plan 7" xfId="3438" xr:uid="{00000000-0005-0000-0000-0000340F0000}"/>
    <cellStyle name="-000,s_Y2004 BD Allowance 2004 Actual &amp; 2005 Plan 7" xfId="3439" xr:uid="{00000000-0005-0000-0000-0000350F0000}"/>
    <cellStyle name="000,s_Y2004 BD Allowance 2004 Actual &amp; 2005 Plan 8" xfId="3440" xr:uid="{00000000-0005-0000-0000-0000360F0000}"/>
    <cellStyle name="-000,s_Y2004 BD Allowance 2004 Actual &amp; 2005 Plan 8" xfId="3441" xr:uid="{00000000-0005-0000-0000-0000370F0000}"/>
    <cellStyle name="000,s_Y2004 BD Allowance 2004 Actual &amp; 2005 Plan 9" xfId="3442" xr:uid="{00000000-0005-0000-0000-0000380F0000}"/>
    <cellStyle name="-000,s_Y2004 BD Allowance 2004 Actual &amp; 2005 Plan 9" xfId="3443" xr:uid="{00000000-0005-0000-0000-0000390F0000}"/>
    <cellStyle name="000,s_Y2004 BD Allowance Analysis (End of Y2004)" xfId="2136" xr:uid="{00000000-0005-0000-0000-00003A0F0000}"/>
    <cellStyle name="-000,s_Y2004 BD Allowance Analysis (End of Y2004)" xfId="2137" xr:uid="{00000000-0005-0000-0000-00003B0F0000}"/>
    <cellStyle name="000,s_Y2004 BD Allowance Analysis (End of Y2004) 10" xfId="3444" xr:uid="{00000000-0005-0000-0000-00003C0F0000}"/>
    <cellStyle name="-000,s_Y2004 BD Allowance Analysis (End of Y2004) 10" xfId="3445" xr:uid="{00000000-0005-0000-0000-00003D0F0000}"/>
    <cellStyle name="000,s_Y2004 BD Allowance Analysis (End of Y2004) 11" xfId="3446" xr:uid="{00000000-0005-0000-0000-00003E0F0000}"/>
    <cellStyle name="-000,s_Y2004 BD Allowance Analysis (End of Y2004) 11" xfId="3447" xr:uid="{00000000-0005-0000-0000-00003F0F0000}"/>
    <cellStyle name="000,s_Y2004 BD Allowance Analysis (End of Y2004) 12" xfId="3448" xr:uid="{00000000-0005-0000-0000-0000400F0000}"/>
    <cellStyle name="-000,s_Y2004 BD Allowance Analysis (End of Y2004) 12" xfId="3449" xr:uid="{00000000-0005-0000-0000-0000410F0000}"/>
    <cellStyle name="000,s_Y2004 BD Allowance Analysis (End of Y2004) 13" xfId="3450" xr:uid="{00000000-0005-0000-0000-0000420F0000}"/>
    <cellStyle name="-000,s_Y2004 BD Allowance Analysis (End of Y2004) 13" xfId="3451" xr:uid="{00000000-0005-0000-0000-0000430F0000}"/>
    <cellStyle name="000,s_Y2004 BD Allowance Analysis (End of Y2004) 14" xfId="3452" xr:uid="{00000000-0005-0000-0000-0000440F0000}"/>
    <cellStyle name="-000,s_Y2004 BD Allowance Analysis (End of Y2004) 14" xfId="3453" xr:uid="{00000000-0005-0000-0000-0000450F0000}"/>
    <cellStyle name="000,s_Y2004 BD Allowance Analysis (End of Y2004) 15" xfId="3454" xr:uid="{00000000-0005-0000-0000-0000460F0000}"/>
    <cellStyle name="-000,s_Y2004 BD Allowance Analysis (End of Y2004) 15" xfId="3455" xr:uid="{00000000-0005-0000-0000-0000470F0000}"/>
    <cellStyle name="000,s_Y2004 BD Allowance Analysis (End of Y2004) 16" xfId="3456" xr:uid="{00000000-0005-0000-0000-0000480F0000}"/>
    <cellStyle name="-000,s_Y2004 BD Allowance Analysis (End of Y2004) 16" xfId="3457" xr:uid="{00000000-0005-0000-0000-0000490F0000}"/>
    <cellStyle name="000,s_Y2004 BD Allowance Analysis (End of Y2004) 2" xfId="2138" xr:uid="{00000000-0005-0000-0000-00004A0F0000}"/>
    <cellStyle name="-000,s_Y2004 BD Allowance Analysis (End of Y2004) 2" xfId="2139" xr:uid="{00000000-0005-0000-0000-00004B0F0000}"/>
    <cellStyle name="000,s_Y2004 BD Allowance Analysis (End of Y2004) 3" xfId="2140" xr:uid="{00000000-0005-0000-0000-00004C0F0000}"/>
    <cellStyle name="-000,s_Y2004 BD Allowance Analysis (End of Y2004) 3" xfId="2141" xr:uid="{00000000-0005-0000-0000-00004D0F0000}"/>
    <cellStyle name="000,s_Y2004 BD Allowance Analysis (End of Y2004) 4" xfId="2142" xr:uid="{00000000-0005-0000-0000-00004E0F0000}"/>
    <cellStyle name="-000,s_Y2004 BD Allowance Analysis (End of Y2004) 4" xfId="2143" xr:uid="{00000000-0005-0000-0000-00004F0F0000}"/>
    <cellStyle name="000,s_Y2004 BD Allowance Analysis (End of Y2004) 5" xfId="2144" xr:uid="{00000000-0005-0000-0000-0000500F0000}"/>
    <cellStyle name="-000,s_Y2004 BD Allowance Analysis (End of Y2004) 5" xfId="2145" xr:uid="{00000000-0005-0000-0000-0000510F0000}"/>
    <cellStyle name="000,s_Y2004 BD Allowance Analysis (End of Y2004) 6" xfId="3458" xr:uid="{00000000-0005-0000-0000-0000520F0000}"/>
    <cellStyle name="-000,s_Y2004 BD Allowance Analysis (End of Y2004) 6" xfId="3459" xr:uid="{00000000-0005-0000-0000-0000530F0000}"/>
    <cellStyle name="000,s_Y2004 BD Allowance Analysis (End of Y2004) 7" xfId="3460" xr:uid="{00000000-0005-0000-0000-0000540F0000}"/>
    <cellStyle name="-000,s_Y2004 BD Allowance Analysis (End of Y2004) 7" xfId="3461" xr:uid="{00000000-0005-0000-0000-0000550F0000}"/>
    <cellStyle name="000,s_Y2004 BD Allowance Analysis (End of Y2004) 8" xfId="3462" xr:uid="{00000000-0005-0000-0000-0000560F0000}"/>
    <cellStyle name="-000,s_Y2004 BD Allowance Analysis (End of Y2004) 8" xfId="3463" xr:uid="{00000000-0005-0000-0000-0000570F0000}"/>
    <cellStyle name="000,s_Y2004 BD Allowance Analysis (End of Y2004) 9" xfId="3464" xr:uid="{00000000-0005-0000-0000-0000580F0000}"/>
    <cellStyle name="-000,s_Y2004 BD Allowance Analysis (End of Y2004) 9" xfId="3465" xr:uid="{00000000-0005-0000-0000-0000590F0000}"/>
    <cellStyle name="000,s_Y2005 BD Allowance Analysis V2" xfId="2146" xr:uid="{00000000-0005-0000-0000-00005A0F0000}"/>
    <cellStyle name="-000,s_Y2005 BD Allowance Analysis V2" xfId="2147" xr:uid="{00000000-0005-0000-0000-00005B0F0000}"/>
    <cellStyle name="000,s_Y2005 BD Allowance Analysis V2 10" xfId="3466" xr:uid="{00000000-0005-0000-0000-00005C0F0000}"/>
    <cellStyle name="-000,s_Y2005 BD Allowance Analysis V2 10" xfId="3467" xr:uid="{00000000-0005-0000-0000-00005D0F0000}"/>
    <cellStyle name="000,s_Y2005 BD Allowance Analysis V2 11" xfId="3468" xr:uid="{00000000-0005-0000-0000-00005E0F0000}"/>
    <cellStyle name="-000,s_Y2005 BD Allowance Analysis V2 11" xfId="3469" xr:uid="{00000000-0005-0000-0000-00005F0F0000}"/>
    <cellStyle name="000,s_Y2005 BD Allowance Analysis V2 12" xfId="3470" xr:uid="{00000000-0005-0000-0000-0000600F0000}"/>
    <cellStyle name="-000,s_Y2005 BD Allowance Analysis V2 12" xfId="3471" xr:uid="{00000000-0005-0000-0000-0000610F0000}"/>
    <cellStyle name="000,s_Y2005 BD Allowance Analysis V2 13" xfId="3472" xr:uid="{00000000-0005-0000-0000-0000620F0000}"/>
    <cellStyle name="-000,s_Y2005 BD Allowance Analysis V2 13" xfId="3473" xr:uid="{00000000-0005-0000-0000-0000630F0000}"/>
    <cellStyle name="000,s_Y2005 BD Allowance Analysis V2 14" xfId="3474" xr:uid="{00000000-0005-0000-0000-0000640F0000}"/>
    <cellStyle name="-000,s_Y2005 BD Allowance Analysis V2 14" xfId="3475" xr:uid="{00000000-0005-0000-0000-0000650F0000}"/>
    <cellStyle name="000,s_Y2005 BD Allowance Analysis V2 15" xfId="3476" xr:uid="{00000000-0005-0000-0000-0000660F0000}"/>
    <cellStyle name="-000,s_Y2005 BD Allowance Analysis V2 15" xfId="3477" xr:uid="{00000000-0005-0000-0000-0000670F0000}"/>
    <cellStyle name="000,s_Y2005 BD Allowance Analysis V2 16" xfId="3478" xr:uid="{00000000-0005-0000-0000-0000680F0000}"/>
    <cellStyle name="-000,s_Y2005 BD Allowance Analysis V2 16" xfId="3479" xr:uid="{00000000-0005-0000-0000-0000690F0000}"/>
    <cellStyle name="000,s_Y2005 BD Allowance Analysis V2 2" xfId="2148" xr:uid="{00000000-0005-0000-0000-00006A0F0000}"/>
    <cellStyle name="-000,s_Y2005 BD Allowance Analysis V2 2" xfId="2149" xr:uid="{00000000-0005-0000-0000-00006B0F0000}"/>
    <cellStyle name="000,s_Y2005 BD Allowance Analysis V2 3" xfId="2150" xr:uid="{00000000-0005-0000-0000-00006C0F0000}"/>
    <cellStyle name="-000,s_Y2005 BD Allowance Analysis V2 3" xfId="2151" xr:uid="{00000000-0005-0000-0000-00006D0F0000}"/>
    <cellStyle name="000,s_Y2005 BD Allowance Analysis V2 4" xfId="2152" xr:uid="{00000000-0005-0000-0000-00006E0F0000}"/>
    <cellStyle name="-000,s_Y2005 BD Allowance Analysis V2 4" xfId="2153" xr:uid="{00000000-0005-0000-0000-00006F0F0000}"/>
    <cellStyle name="000,s_Y2005 BD Allowance Analysis V2 5" xfId="2154" xr:uid="{00000000-0005-0000-0000-0000700F0000}"/>
    <cellStyle name="-000,s_Y2005 BD Allowance Analysis V2 5" xfId="2155" xr:uid="{00000000-0005-0000-0000-0000710F0000}"/>
    <cellStyle name="000,s_Y2005 BD Allowance Analysis V2 6" xfId="3480" xr:uid="{00000000-0005-0000-0000-0000720F0000}"/>
    <cellStyle name="-000,s_Y2005 BD Allowance Analysis V2 6" xfId="3481" xr:uid="{00000000-0005-0000-0000-0000730F0000}"/>
    <cellStyle name="000,s_Y2005 BD Allowance Analysis V2 7" xfId="3482" xr:uid="{00000000-0005-0000-0000-0000740F0000}"/>
    <cellStyle name="-000,s_Y2005 BD Allowance Analysis V2 7" xfId="3483" xr:uid="{00000000-0005-0000-0000-0000750F0000}"/>
    <cellStyle name="000,s_Y2005 BD Allowance Analysis V2 8" xfId="3484" xr:uid="{00000000-0005-0000-0000-0000760F0000}"/>
    <cellStyle name="-000,s_Y2005 BD Allowance Analysis V2 8" xfId="3485" xr:uid="{00000000-0005-0000-0000-0000770F0000}"/>
    <cellStyle name="000,s_Y2005 BD Allowance Analysis V2 9" xfId="3486" xr:uid="{00000000-0005-0000-0000-0000780F0000}"/>
    <cellStyle name="-000,s_Y2005 BD Allowance Analysis V2 9" xfId="3487" xr:uid="{00000000-0005-0000-0000-0000790F0000}"/>
    <cellStyle name="000,s_Y2005 Outlook_Fully Consolidated_true-up Oct-05" xfId="2156" xr:uid="{00000000-0005-0000-0000-00007A0F0000}"/>
    <cellStyle name="-000,s_Y2005 Outlook_Fully Consolidated_true-up Oct-05" xfId="2157" xr:uid="{00000000-0005-0000-0000-00007B0F0000}"/>
    <cellStyle name="000,s_Y2005 Outlook_Fully Consolidated_true-up Oct-05 10" xfId="3488" xr:uid="{00000000-0005-0000-0000-00007C0F0000}"/>
    <cellStyle name="-000,s_Y2005 Outlook_Fully Consolidated_true-up Oct-05 10" xfId="3489" xr:uid="{00000000-0005-0000-0000-00007D0F0000}"/>
    <cellStyle name="000,s_Y2005 Outlook_Fully Consolidated_true-up Oct-05 11" xfId="3490" xr:uid="{00000000-0005-0000-0000-00007E0F0000}"/>
    <cellStyle name="-000,s_Y2005 Outlook_Fully Consolidated_true-up Oct-05 11" xfId="3491" xr:uid="{00000000-0005-0000-0000-00007F0F0000}"/>
    <cellStyle name="000,s_Y2005 Outlook_Fully Consolidated_true-up Oct-05 12" xfId="3492" xr:uid="{00000000-0005-0000-0000-0000800F0000}"/>
    <cellStyle name="-000,s_Y2005 Outlook_Fully Consolidated_true-up Oct-05 12" xfId="3493" xr:uid="{00000000-0005-0000-0000-0000810F0000}"/>
    <cellStyle name="000,s_Y2005 Outlook_Fully Consolidated_true-up Oct-05 13" xfId="3494" xr:uid="{00000000-0005-0000-0000-0000820F0000}"/>
    <cellStyle name="-000,s_Y2005 Outlook_Fully Consolidated_true-up Oct-05 13" xfId="3495" xr:uid="{00000000-0005-0000-0000-0000830F0000}"/>
    <cellStyle name="000,s_Y2005 Outlook_Fully Consolidated_true-up Oct-05 14" xfId="3496" xr:uid="{00000000-0005-0000-0000-0000840F0000}"/>
    <cellStyle name="-000,s_Y2005 Outlook_Fully Consolidated_true-up Oct-05 14" xfId="3497" xr:uid="{00000000-0005-0000-0000-0000850F0000}"/>
    <cellStyle name="000,s_Y2005 Outlook_Fully Consolidated_true-up Oct-05 15" xfId="3498" xr:uid="{00000000-0005-0000-0000-0000860F0000}"/>
    <cellStyle name="-000,s_Y2005 Outlook_Fully Consolidated_true-up Oct-05 15" xfId="3499" xr:uid="{00000000-0005-0000-0000-0000870F0000}"/>
    <cellStyle name="000,s_Y2005 Outlook_Fully Consolidated_true-up Oct-05 16" xfId="3500" xr:uid="{00000000-0005-0000-0000-0000880F0000}"/>
    <cellStyle name="-000,s_Y2005 Outlook_Fully Consolidated_true-up Oct-05 16" xfId="3501" xr:uid="{00000000-0005-0000-0000-0000890F0000}"/>
    <cellStyle name="000,s_Y2005 Outlook_Fully Consolidated_true-up Oct-05 2" xfId="2158" xr:uid="{00000000-0005-0000-0000-00008A0F0000}"/>
    <cellStyle name="-000,s_Y2005 Outlook_Fully Consolidated_true-up Oct-05 2" xfId="2159" xr:uid="{00000000-0005-0000-0000-00008B0F0000}"/>
    <cellStyle name="000,s_Y2005 Outlook_Fully Consolidated_true-up Oct-05 3" xfId="2160" xr:uid="{00000000-0005-0000-0000-00008C0F0000}"/>
    <cellStyle name="-000,s_Y2005 Outlook_Fully Consolidated_true-up Oct-05 3" xfId="2161" xr:uid="{00000000-0005-0000-0000-00008D0F0000}"/>
    <cellStyle name="000,s_Y2005 Outlook_Fully Consolidated_true-up Oct-05 4" xfId="2162" xr:uid="{00000000-0005-0000-0000-00008E0F0000}"/>
    <cellStyle name="-000,s_Y2005 Outlook_Fully Consolidated_true-up Oct-05 4" xfId="2163" xr:uid="{00000000-0005-0000-0000-00008F0F0000}"/>
    <cellStyle name="000,s_Y2005 Outlook_Fully Consolidated_true-up Oct-05 5" xfId="2164" xr:uid="{00000000-0005-0000-0000-0000900F0000}"/>
    <cellStyle name="-000,s_Y2005 Outlook_Fully Consolidated_true-up Oct-05 5" xfId="2165" xr:uid="{00000000-0005-0000-0000-0000910F0000}"/>
    <cellStyle name="000,s_Y2005 Outlook_Fully Consolidated_true-up Oct-05 6" xfId="3502" xr:uid="{00000000-0005-0000-0000-0000920F0000}"/>
    <cellStyle name="-000,s_Y2005 Outlook_Fully Consolidated_true-up Oct-05 6" xfId="3503" xr:uid="{00000000-0005-0000-0000-0000930F0000}"/>
    <cellStyle name="000,s_Y2005 Outlook_Fully Consolidated_true-up Oct-05 7" xfId="3504" xr:uid="{00000000-0005-0000-0000-0000940F0000}"/>
    <cellStyle name="-000,s_Y2005 Outlook_Fully Consolidated_true-up Oct-05 7" xfId="3505" xr:uid="{00000000-0005-0000-0000-0000950F0000}"/>
    <cellStyle name="000,s_Y2005 Outlook_Fully Consolidated_true-up Oct-05 8" xfId="3506" xr:uid="{00000000-0005-0000-0000-0000960F0000}"/>
    <cellStyle name="-000,s_Y2005 Outlook_Fully Consolidated_true-up Oct-05 8" xfId="3507" xr:uid="{00000000-0005-0000-0000-0000970F0000}"/>
    <cellStyle name="000,s_Y2005 Outlook_Fully Consolidated_true-up Oct-05 9" xfId="3508" xr:uid="{00000000-0005-0000-0000-0000980F0000}"/>
    <cellStyle name="-000,s_Y2005 Outlook_Fully Consolidated_true-up Oct-05 9" xfId="3509" xr:uid="{00000000-0005-0000-0000-0000990F0000}"/>
    <cellStyle name="000,s_Y2006 Channel Split_1117" xfId="2166" xr:uid="{00000000-0005-0000-0000-00009A0F0000}"/>
    <cellStyle name="-000,s_Y2006 Channel Split_1117" xfId="2167" xr:uid="{00000000-0005-0000-0000-00009B0F0000}"/>
    <cellStyle name="000,s_Y2006 FET OpEx July Ref'cst_7461-Ann" xfId="4456" xr:uid="{00000000-0005-0000-0000-00009C0F0000}"/>
    <cellStyle name="-000,s_Y2006 FET OpEx July Ref'cst_7461-Ann" xfId="4457" xr:uid="{00000000-0005-0000-0000-00009D0F0000}"/>
    <cellStyle name="000,s_Y2006 OpEx_all_v3" xfId="4458" xr:uid="{00000000-0005-0000-0000-00009E0F0000}"/>
    <cellStyle name="-000,s_Y2006 OpEx_all_v3" xfId="4459" xr:uid="{00000000-0005-0000-0000-00009F0F0000}"/>
    <cellStyle name="000,s_Y2010 Company wide" xfId="4460" xr:uid="{00000000-0005-0000-0000-0000A00F0000}"/>
    <cellStyle name="-000,s_Y2010 Company wide" xfId="4461" xr:uid="{00000000-0005-0000-0000-0000A10F0000}"/>
    <cellStyle name="000,s_估算2006 FK_自用版" xfId="2168" xr:uid="{00000000-0005-0000-0000-0000A20F0000}"/>
    <cellStyle name="-000,s_估算2006 FK_自用版" xfId="2169" xr:uid="{00000000-0005-0000-0000-0000A30F0000}"/>
    <cellStyle name="000,s_估算2006 FK_自用版 10" xfId="3510" xr:uid="{00000000-0005-0000-0000-0000A40F0000}"/>
    <cellStyle name="-000,s_估算2006 FK_自用版 10" xfId="3511" xr:uid="{00000000-0005-0000-0000-0000A50F0000}"/>
    <cellStyle name="000,s_估算2006 FK_自用版 11" xfId="3512" xr:uid="{00000000-0005-0000-0000-0000A60F0000}"/>
    <cellStyle name="-000,s_估算2006 FK_自用版 11" xfId="3513" xr:uid="{00000000-0005-0000-0000-0000A70F0000}"/>
    <cellStyle name="000,s_估算2006 FK_自用版 12" xfId="3514" xr:uid="{00000000-0005-0000-0000-0000A80F0000}"/>
    <cellStyle name="-000,s_估算2006 FK_自用版 12" xfId="3515" xr:uid="{00000000-0005-0000-0000-0000A90F0000}"/>
    <cellStyle name="000,s_估算2006 FK_自用版 13" xfId="3516" xr:uid="{00000000-0005-0000-0000-0000AA0F0000}"/>
    <cellStyle name="-000,s_估算2006 FK_自用版 13" xfId="3517" xr:uid="{00000000-0005-0000-0000-0000AB0F0000}"/>
    <cellStyle name="000,s_估算2006 FK_自用版 14" xfId="3518" xr:uid="{00000000-0005-0000-0000-0000AC0F0000}"/>
    <cellStyle name="-000,s_估算2006 FK_自用版 14" xfId="3519" xr:uid="{00000000-0005-0000-0000-0000AD0F0000}"/>
    <cellStyle name="000,s_估算2006 FK_自用版 15" xfId="3520" xr:uid="{00000000-0005-0000-0000-0000AE0F0000}"/>
    <cellStyle name="-000,s_估算2006 FK_自用版 15" xfId="3521" xr:uid="{00000000-0005-0000-0000-0000AF0F0000}"/>
    <cellStyle name="000,s_估算2006 FK_自用版 16" xfId="3522" xr:uid="{00000000-0005-0000-0000-0000B00F0000}"/>
    <cellStyle name="-000,s_估算2006 FK_自用版 16" xfId="3523" xr:uid="{00000000-0005-0000-0000-0000B10F0000}"/>
    <cellStyle name="000,s_估算2006 FK_自用版 2" xfId="2170" xr:uid="{00000000-0005-0000-0000-0000B20F0000}"/>
    <cellStyle name="-000,s_估算2006 FK_自用版 2" xfId="2171" xr:uid="{00000000-0005-0000-0000-0000B30F0000}"/>
    <cellStyle name="000,s_估算2006 FK_自用版 3" xfId="2172" xr:uid="{00000000-0005-0000-0000-0000B40F0000}"/>
    <cellStyle name="-000,s_估算2006 FK_自用版 3" xfId="2173" xr:uid="{00000000-0005-0000-0000-0000B50F0000}"/>
    <cellStyle name="000,s_估算2006 FK_自用版 4" xfId="2174" xr:uid="{00000000-0005-0000-0000-0000B60F0000}"/>
    <cellStyle name="-000,s_估算2006 FK_自用版 4" xfId="2175" xr:uid="{00000000-0005-0000-0000-0000B70F0000}"/>
    <cellStyle name="000,s_估算2006 FK_自用版 5" xfId="2176" xr:uid="{00000000-0005-0000-0000-0000B80F0000}"/>
    <cellStyle name="-000,s_估算2006 FK_自用版 5" xfId="2177" xr:uid="{00000000-0005-0000-0000-0000B90F0000}"/>
    <cellStyle name="000,s_估算2006 FK_自用版 6" xfId="3524" xr:uid="{00000000-0005-0000-0000-0000BA0F0000}"/>
    <cellStyle name="-000,s_估算2006 FK_自用版 6" xfId="3525" xr:uid="{00000000-0005-0000-0000-0000BB0F0000}"/>
    <cellStyle name="000,s_估算2006 FK_自用版 7" xfId="3526" xr:uid="{00000000-0005-0000-0000-0000BC0F0000}"/>
    <cellStyle name="-000,s_估算2006 FK_自用版 7" xfId="3527" xr:uid="{00000000-0005-0000-0000-0000BD0F0000}"/>
    <cellStyle name="000,s_估算2006 FK_自用版 8" xfId="3528" xr:uid="{00000000-0005-0000-0000-0000BE0F0000}"/>
    <cellStyle name="-000,s_估算2006 FK_自用版 8" xfId="3529" xr:uid="{00000000-0005-0000-0000-0000BF0F0000}"/>
    <cellStyle name="000,s_估算2006 FK_自用版 9" xfId="3530" xr:uid="{00000000-0005-0000-0000-0000C00F0000}"/>
    <cellStyle name="-000,s_估算2006 FK_自用版 9" xfId="3531" xr:uid="{00000000-0005-0000-0000-0000C10F0000}"/>
    <cellStyle name="000,s_攤銷表" xfId="2178" xr:uid="{00000000-0005-0000-0000-0000C20F0000}"/>
    <cellStyle name="-000,s_攤銷表" xfId="2179" xr:uid="{00000000-0005-0000-0000-0000C30F0000}"/>
    <cellStyle name="1.1" xfId="4462" xr:uid="{00000000-0005-0000-0000-0000C40F0000}"/>
    <cellStyle name="1.10" xfId="4463" xr:uid="{00000000-0005-0000-0000-0000C50F0000}"/>
    <cellStyle name="20% - Accent1" xfId="3532" xr:uid="{00000000-0005-0000-0000-0000C60F0000}"/>
    <cellStyle name="20% - Accent2" xfId="3533" xr:uid="{00000000-0005-0000-0000-0000C70F0000}"/>
    <cellStyle name="20% - Accent3" xfId="3534" xr:uid="{00000000-0005-0000-0000-0000C80F0000}"/>
    <cellStyle name="20% - Accent4" xfId="3535" xr:uid="{00000000-0005-0000-0000-0000C90F0000}"/>
    <cellStyle name="20% - Accent5" xfId="3536" xr:uid="{00000000-0005-0000-0000-0000CA0F0000}"/>
    <cellStyle name="20% - Accent6" xfId="3537" xr:uid="{00000000-0005-0000-0000-0000CB0F0000}"/>
    <cellStyle name="20% - 強調1" xfId="4464" xr:uid="{00000000-0005-0000-0000-0000CC0F0000}"/>
    <cellStyle name="20% - 強調2" xfId="4465" xr:uid="{00000000-0005-0000-0000-0000CD0F0000}"/>
    <cellStyle name="20% - 強調3" xfId="4466" xr:uid="{00000000-0005-0000-0000-0000CE0F0000}"/>
    <cellStyle name="20% - 強調4" xfId="4467" xr:uid="{00000000-0005-0000-0000-0000CF0F0000}"/>
    <cellStyle name="20% - 強調5" xfId="4468" xr:uid="{00000000-0005-0000-0000-0000D00F0000}"/>
    <cellStyle name="20% - 強調6" xfId="4469" xr:uid="{00000000-0005-0000-0000-0000D10F0000}"/>
    <cellStyle name="20% - 輔色1 2" xfId="2180" xr:uid="{00000000-0005-0000-0000-0000D20F0000}"/>
    <cellStyle name="20% - 輔色1 2 2" xfId="3538" xr:uid="{00000000-0005-0000-0000-0000D30F0000}"/>
    <cellStyle name="20% - 輔色1 2 3" xfId="4470" xr:uid="{00000000-0005-0000-0000-0000D40F0000}"/>
    <cellStyle name="20% - 輔色1 3" xfId="3539" xr:uid="{00000000-0005-0000-0000-0000D50F0000}"/>
    <cellStyle name="20% - 輔色1 3 2" xfId="4471" xr:uid="{00000000-0005-0000-0000-0000D60F0000}"/>
    <cellStyle name="20% - 輔色2 2" xfId="2181" xr:uid="{00000000-0005-0000-0000-0000D70F0000}"/>
    <cellStyle name="20% - 輔色2 2 2" xfId="3540" xr:uid="{00000000-0005-0000-0000-0000D80F0000}"/>
    <cellStyle name="20% - 輔色2 3" xfId="3541" xr:uid="{00000000-0005-0000-0000-0000D90F0000}"/>
    <cellStyle name="20% - 輔色2 3 2" xfId="4473" xr:uid="{00000000-0005-0000-0000-0000DA0F0000}"/>
    <cellStyle name="20% - 輔色2 3 3" xfId="4472" xr:uid="{00000000-0005-0000-0000-0000DB0F0000}"/>
    <cellStyle name="20% - 輔色3 2" xfId="2182" xr:uid="{00000000-0005-0000-0000-0000DC0F0000}"/>
    <cellStyle name="20% - 輔色3 2 2" xfId="3542" xr:uid="{00000000-0005-0000-0000-0000DD0F0000}"/>
    <cellStyle name="20% - 輔色3 2 3" xfId="4474" xr:uid="{00000000-0005-0000-0000-0000DE0F0000}"/>
    <cellStyle name="20% - 輔色3 3" xfId="3543" xr:uid="{00000000-0005-0000-0000-0000DF0F0000}"/>
    <cellStyle name="20% - 輔色3 3 2" xfId="4475" xr:uid="{00000000-0005-0000-0000-0000E00F0000}"/>
    <cellStyle name="20% - 輔色4 2" xfId="2183" xr:uid="{00000000-0005-0000-0000-0000E10F0000}"/>
    <cellStyle name="20% - 輔色4 2 2" xfId="3544" xr:uid="{00000000-0005-0000-0000-0000E20F0000}"/>
    <cellStyle name="20% - 輔色4 2 3" xfId="4476" xr:uid="{00000000-0005-0000-0000-0000E30F0000}"/>
    <cellStyle name="20% - 輔色4 3" xfId="3545" xr:uid="{00000000-0005-0000-0000-0000E40F0000}"/>
    <cellStyle name="20% - 輔色4 3 2" xfId="4477" xr:uid="{00000000-0005-0000-0000-0000E50F0000}"/>
    <cellStyle name="20% - 輔色5 2" xfId="2184" xr:uid="{00000000-0005-0000-0000-0000E60F0000}"/>
    <cellStyle name="20% - 輔色5 2 2" xfId="3546" xr:uid="{00000000-0005-0000-0000-0000E70F0000}"/>
    <cellStyle name="20% - 輔色5 2 3" xfId="4478" xr:uid="{00000000-0005-0000-0000-0000E80F0000}"/>
    <cellStyle name="20% - 輔色5 3" xfId="4479" xr:uid="{00000000-0005-0000-0000-0000E90F0000}"/>
    <cellStyle name="20% - 輔色6 2" xfId="2185" xr:uid="{00000000-0005-0000-0000-0000EA0F0000}"/>
    <cellStyle name="20% - 輔色6 2 2" xfId="3547" xr:uid="{00000000-0005-0000-0000-0000EB0F0000}"/>
    <cellStyle name="20% - 輔色6 2 3" xfId="4480" xr:uid="{00000000-0005-0000-0000-0000EC0F0000}"/>
    <cellStyle name="20% - 輔色6 3" xfId="3548" xr:uid="{00000000-0005-0000-0000-0000ED0F0000}"/>
    <cellStyle name="20% - 輔色6 3 2" xfId="4481" xr:uid="{00000000-0005-0000-0000-0000EE0F0000}"/>
    <cellStyle name="40% - Accent1" xfId="3549" xr:uid="{00000000-0005-0000-0000-0000EF0F0000}"/>
    <cellStyle name="40% - Accent2" xfId="3550" xr:uid="{00000000-0005-0000-0000-0000F00F0000}"/>
    <cellStyle name="40% - Accent3" xfId="3551" xr:uid="{00000000-0005-0000-0000-0000F10F0000}"/>
    <cellStyle name="40% - Accent4" xfId="3552" xr:uid="{00000000-0005-0000-0000-0000F20F0000}"/>
    <cellStyle name="40% - Accent5" xfId="3553" xr:uid="{00000000-0005-0000-0000-0000F30F0000}"/>
    <cellStyle name="40% - Accent6" xfId="3554" xr:uid="{00000000-0005-0000-0000-0000F40F0000}"/>
    <cellStyle name="40% - 強調1" xfId="4482" xr:uid="{00000000-0005-0000-0000-0000F50F0000}"/>
    <cellStyle name="40% - 強調2" xfId="4483" xr:uid="{00000000-0005-0000-0000-0000F60F0000}"/>
    <cellStyle name="40% - 強調3" xfId="4484" xr:uid="{00000000-0005-0000-0000-0000F70F0000}"/>
    <cellStyle name="40% - 強調4" xfId="4485" xr:uid="{00000000-0005-0000-0000-0000F80F0000}"/>
    <cellStyle name="40% - 強調5" xfId="4486" xr:uid="{00000000-0005-0000-0000-0000F90F0000}"/>
    <cellStyle name="40% - 強調6" xfId="4487" xr:uid="{00000000-0005-0000-0000-0000FA0F0000}"/>
    <cellStyle name="40% - 輔色1 2" xfId="2186" xr:uid="{00000000-0005-0000-0000-0000FB0F0000}"/>
    <cellStyle name="40% - 輔色1 2 2" xfId="3555" xr:uid="{00000000-0005-0000-0000-0000FC0F0000}"/>
    <cellStyle name="40% - 輔色1 2 3" xfId="4488" xr:uid="{00000000-0005-0000-0000-0000FD0F0000}"/>
    <cellStyle name="40% - 輔色1 3" xfId="3556" xr:uid="{00000000-0005-0000-0000-0000FE0F0000}"/>
    <cellStyle name="40% - 輔色1 3 2" xfId="4489" xr:uid="{00000000-0005-0000-0000-0000FF0F0000}"/>
    <cellStyle name="40% - 輔色2 2" xfId="2187" xr:uid="{00000000-0005-0000-0000-000000100000}"/>
    <cellStyle name="40% - 輔色2 2 2" xfId="3557" xr:uid="{00000000-0005-0000-0000-000001100000}"/>
    <cellStyle name="40% - 輔色2 2 3" xfId="4490" xr:uid="{00000000-0005-0000-0000-000002100000}"/>
    <cellStyle name="40% - 輔色2 3" xfId="4491" xr:uid="{00000000-0005-0000-0000-000003100000}"/>
    <cellStyle name="40% - 輔色3 2" xfId="2188" xr:uid="{00000000-0005-0000-0000-000004100000}"/>
    <cellStyle name="40% - 輔色3 2 2" xfId="3558" xr:uid="{00000000-0005-0000-0000-000005100000}"/>
    <cellStyle name="40% - 輔色3 2 3" xfId="4492" xr:uid="{00000000-0005-0000-0000-000006100000}"/>
    <cellStyle name="40% - 輔色3 3" xfId="3559" xr:uid="{00000000-0005-0000-0000-000007100000}"/>
    <cellStyle name="40% - 輔色3 3 2" xfId="4493" xr:uid="{00000000-0005-0000-0000-000008100000}"/>
    <cellStyle name="40% - 輔色4 2" xfId="2189" xr:uid="{00000000-0005-0000-0000-000009100000}"/>
    <cellStyle name="40% - 輔色4 2 2" xfId="3560" xr:uid="{00000000-0005-0000-0000-00000A100000}"/>
    <cellStyle name="40% - 輔色4 2 3" xfId="4494" xr:uid="{00000000-0005-0000-0000-00000B100000}"/>
    <cellStyle name="40% - 輔色4 3" xfId="3561" xr:uid="{00000000-0005-0000-0000-00000C100000}"/>
    <cellStyle name="40% - 輔色4 3 2" xfId="4495" xr:uid="{00000000-0005-0000-0000-00000D100000}"/>
    <cellStyle name="40% - 輔色5 2" xfId="2190" xr:uid="{00000000-0005-0000-0000-00000E100000}"/>
    <cellStyle name="40% - 輔色5 2 2" xfId="3562" xr:uid="{00000000-0005-0000-0000-00000F100000}"/>
    <cellStyle name="40% - 輔色5 2 3" xfId="4496" xr:uid="{00000000-0005-0000-0000-000010100000}"/>
    <cellStyle name="40% - 輔色5 3" xfId="3563" xr:uid="{00000000-0005-0000-0000-000011100000}"/>
    <cellStyle name="40% - 輔色5 3 2" xfId="4497" xr:uid="{00000000-0005-0000-0000-000012100000}"/>
    <cellStyle name="40% - 輔色6 2" xfId="2191" xr:uid="{00000000-0005-0000-0000-000013100000}"/>
    <cellStyle name="40% - 輔色6 2 2" xfId="3564" xr:uid="{00000000-0005-0000-0000-000014100000}"/>
    <cellStyle name="40% - 輔色6 2 3" xfId="4498" xr:uid="{00000000-0005-0000-0000-000015100000}"/>
    <cellStyle name="40% - 輔色6 3" xfId="3565" xr:uid="{00000000-0005-0000-0000-000016100000}"/>
    <cellStyle name="40% - 輔色6 3 2" xfId="4499" xr:uid="{00000000-0005-0000-0000-000017100000}"/>
    <cellStyle name="60% - Accent1" xfId="3566" xr:uid="{00000000-0005-0000-0000-000018100000}"/>
    <cellStyle name="60% - Accent2" xfId="3567" xr:uid="{00000000-0005-0000-0000-000019100000}"/>
    <cellStyle name="60% - Accent3" xfId="3568" xr:uid="{00000000-0005-0000-0000-00001A100000}"/>
    <cellStyle name="60% - Accent4" xfId="3569" xr:uid="{00000000-0005-0000-0000-00001B100000}"/>
    <cellStyle name="60% - Accent5" xfId="3570" xr:uid="{00000000-0005-0000-0000-00001C100000}"/>
    <cellStyle name="60% - Accent6" xfId="3571" xr:uid="{00000000-0005-0000-0000-00001D100000}"/>
    <cellStyle name="60% - 強調1" xfId="4500" xr:uid="{00000000-0005-0000-0000-00001E100000}"/>
    <cellStyle name="60% - 強調2" xfId="4501" xr:uid="{00000000-0005-0000-0000-00001F100000}"/>
    <cellStyle name="60% - 強調3" xfId="4502" xr:uid="{00000000-0005-0000-0000-000020100000}"/>
    <cellStyle name="60% - 強調4" xfId="4503" xr:uid="{00000000-0005-0000-0000-000021100000}"/>
    <cellStyle name="60% - 強調5" xfId="4504" xr:uid="{00000000-0005-0000-0000-000022100000}"/>
    <cellStyle name="60% - 強調6" xfId="4505" xr:uid="{00000000-0005-0000-0000-000023100000}"/>
    <cellStyle name="60% - 輔色1 2" xfId="2192" xr:uid="{00000000-0005-0000-0000-000024100000}"/>
    <cellStyle name="60% - 輔色1 2 2" xfId="3572" xr:uid="{00000000-0005-0000-0000-000025100000}"/>
    <cellStyle name="60% - 輔色1 2 2 2" xfId="4506" xr:uid="{00000000-0005-0000-0000-000026100000}"/>
    <cellStyle name="60% - 輔色1 3" xfId="3573" xr:uid="{00000000-0005-0000-0000-000027100000}"/>
    <cellStyle name="60% - 輔色2 2" xfId="2193" xr:uid="{00000000-0005-0000-0000-000028100000}"/>
    <cellStyle name="60% - 輔色2 2 2" xfId="3574" xr:uid="{00000000-0005-0000-0000-000029100000}"/>
    <cellStyle name="60% - 輔色2 2 2 2" xfId="4507" xr:uid="{00000000-0005-0000-0000-00002A100000}"/>
    <cellStyle name="60% - 輔色2 3" xfId="3575" xr:uid="{00000000-0005-0000-0000-00002B100000}"/>
    <cellStyle name="60% - 輔色3 2" xfId="2194" xr:uid="{00000000-0005-0000-0000-00002C100000}"/>
    <cellStyle name="60% - 輔色3 2 2" xfId="3576" xr:uid="{00000000-0005-0000-0000-00002D100000}"/>
    <cellStyle name="60% - 輔色3 2 2 2" xfId="4508" xr:uid="{00000000-0005-0000-0000-00002E100000}"/>
    <cellStyle name="60% - 輔色3 3" xfId="3577" xr:uid="{00000000-0005-0000-0000-00002F100000}"/>
    <cellStyle name="60% - 輔色4 2" xfId="2195" xr:uid="{00000000-0005-0000-0000-000030100000}"/>
    <cellStyle name="60% - 輔色4 2 2" xfId="3578" xr:uid="{00000000-0005-0000-0000-000031100000}"/>
    <cellStyle name="60% - 輔色4 2 2 2" xfId="4509" xr:uid="{00000000-0005-0000-0000-000032100000}"/>
    <cellStyle name="60% - 輔色4 3" xfId="3579" xr:uid="{00000000-0005-0000-0000-000033100000}"/>
    <cellStyle name="60% - 輔色5 2" xfId="2196" xr:uid="{00000000-0005-0000-0000-000034100000}"/>
    <cellStyle name="60% - 輔色5 2 2" xfId="3580" xr:uid="{00000000-0005-0000-0000-000035100000}"/>
    <cellStyle name="60% - 輔色5 2 2 2" xfId="4510" xr:uid="{00000000-0005-0000-0000-000036100000}"/>
    <cellStyle name="60% - 輔色5 3" xfId="3581" xr:uid="{00000000-0005-0000-0000-000037100000}"/>
    <cellStyle name="60% - 輔色6 2" xfId="2197" xr:uid="{00000000-0005-0000-0000-000038100000}"/>
    <cellStyle name="60% - 輔色6 2 2" xfId="3582" xr:uid="{00000000-0005-0000-0000-000039100000}"/>
    <cellStyle name="60% - 輔色6 2 2 2" xfId="4511" xr:uid="{00000000-0005-0000-0000-00003A100000}"/>
    <cellStyle name="60% - 輔色6 3" xfId="3583" xr:uid="{00000000-0005-0000-0000-00003B100000}"/>
    <cellStyle name="a0" xfId="2198" xr:uid="{00000000-0005-0000-0000-00003C100000}"/>
    <cellStyle name="aa" xfId="2199" xr:uid="{00000000-0005-0000-0000-00003D100000}"/>
    <cellStyle name="Accent1" xfId="3584" xr:uid="{00000000-0005-0000-0000-00003E100000}"/>
    <cellStyle name="Accent2" xfId="3585" xr:uid="{00000000-0005-0000-0000-00003F100000}"/>
    <cellStyle name="Accent3" xfId="3586" xr:uid="{00000000-0005-0000-0000-000040100000}"/>
    <cellStyle name="Accent4" xfId="3587" xr:uid="{00000000-0005-0000-0000-000041100000}"/>
    <cellStyle name="Accent5" xfId="3588" xr:uid="{00000000-0005-0000-0000-000042100000}"/>
    <cellStyle name="Accent6" xfId="3589" xr:uid="{00000000-0005-0000-0000-000043100000}"/>
    <cellStyle name="Assumption" xfId="2200" xr:uid="{00000000-0005-0000-0000-000044100000}"/>
    <cellStyle name="AssumptionHeader" xfId="2201" xr:uid="{00000000-0005-0000-0000-000045100000}"/>
    <cellStyle name="axlcolour" xfId="4512" xr:uid="{00000000-0005-0000-0000-000046100000}"/>
    <cellStyle name="Bad" xfId="3590" xr:uid="{00000000-0005-0000-0000-000047100000}"/>
    <cellStyle name="Blue Inputs" xfId="2202" xr:uid="{00000000-0005-0000-0000-000048100000}"/>
    <cellStyle name="Body" xfId="2203" xr:uid="{00000000-0005-0000-0000-000049100000}"/>
    <cellStyle name="Body 2" xfId="3591" xr:uid="{00000000-0005-0000-0000-00004A100000}"/>
    <cellStyle name="Calculation" xfId="2204" xr:uid="{00000000-0005-0000-0000-00004B100000}"/>
    <cellStyle name="Calculation 2" xfId="3592" xr:uid="{00000000-0005-0000-0000-00004C100000}"/>
    <cellStyle name="Calculation 2 2" xfId="4513" xr:uid="{00000000-0005-0000-0000-00004D100000}"/>
    <cellStyle name="Changeable" xfId="2205" xr:uid="{00000000-0005-0000-0000-00004E100000}"/>
    <cellStyle name="Changeable2" xfId="2206" xr:uid="{00000000-0005-0000-0000-00004F100000}"/>
    <cellStyle name="Check Cell" xfId="3593" xr:uid="{00000000-0005-0000-0000-000050100000}"/>
    <cellStyle name="Collegamento ipertestuale" xfId="4514" xr:uid="{00000000-0005-0000-0000-000051100000}"/>
    <cellStyle name="Collegamento ipertestuale visitato" xfId="4515" xr:uid="{00000000-0005-0000-0000-000052100000}"/>
    <cellStyle name="Column Heading" xfId="2207" xr:uid="{00000000-0005-0000-0000-000053100000}"/>
    <cellStyle name="Column Heading (No Wrap)" xfId="2208" xr:uid="{00000000-0005-0000-0000-000054100000}"/>
    <cellStyle name="Column Heading_services.xls Chart 1" xfId="2209" xr:uid="{00000000-0005-0000-0000-000055100000}"/>
    <cellStyle name="Column Total" xfId="2210" xr:uid="{00000000-0005-0000-0000-000056100000}"/>
    <cellStyle name="Comma [0]_~0029416" xfId="2211" xr:uid="{00000000-0005-0000-0000-000057100000}"/>
    <cellStyle name="Comma [1]" xfId="2212" xr:uid="{00000000-0005-0000-0000-000058100000}"/>
    <cellStyle name="Comma_~0029416" xfId="2213" xr:uid="{00000000-0005-0000-0000-000059100000}"/>
    <cellStyle name="Currency [0]_~0029416" xfId="2214" xr:uid="{00000000-0005-0000-0000-00005A100000}"/>
    <cellStyle name="Currency [1]" xfId="2215" xr:uid="{00000000-0005-0000-0000-00005B100000}"/>
    <cellStyle name="Currency [2]" xfId="2216" xr:uid="{00000000-0005-0000-0000-00005C100000}"/>
    <cellStyle name="Currency [2] 2" xfId="4516" xr:uid="{00000000-0005-0000-0000-00005D100000}"/>
    <cellStyle name="Currency_~0029416" xfId="2217" xr:uid="{00000000-0005-0000-0000-00005E100000}"/>
    <cellStyle name="Currency-protected" xfId="2218" xr:uid="{00000000-0005-0000-0000-00005F100000}"/>
    <cellStyle name="Currency-protected Wra" xfId="4517" xr:uid="{00000000-0005-0000-0000-000060100000}"/>
    <cellStyle name="Date" xfId="2219" xr:uid="{00000000-0005-0000-0000-000061100000}"/>
    <cellStyle name="Date 2" xfId="2220" xr:uid="{00000000-0005-0000-0000-000062100000}"/>
    <cellStyle name="Date_2012-13 Factsheet" xfId="2221" xr:uid="{00000000-0005-0000-0000-000063100000}"/>
    <cellStyle name="Dezimal_charts_market" xfId="2222" xr:uid="{00000000-0005-0000-0000-000064100000}"/>
    <cellStyle name="Dollars" xfId="2223" xr:uid="{00000000-0005-0000-0000-000065100000}"/>
    <cellStyle name="En-tête 1" xfId="4518" xr:uid="{00000000-0005-0000-0000-000066100000}"/>
    <cellStyle name="En-tête 2" xfId="4519" xr:uid="{00000000-0005-0000-0000-000067100000}"/>
    <cellStyle name="Euro" xfId="2224" xr:uid="{00000000-0005-0000-0000-000068100000}"/>
    <cellStyle name="Explanatory Text" xfId="3594" xr:uid="{00000000-0005-0000-0000-000069100000}"/>
    <cellStyle name="Financier0" xfId="4520" xr:uid="{00000000-0005-0000-0000-00006A100000}"/>
    <cellStyle name="Followed Hyperlink" xfId="4521" xr:uid="{00000000-0005-0000-0000-00006B100000}"/>
    <cellStyle name="Good" xfId="3595" xr:uid="{00000000-0005-0000-0000-00006C100000}"/>
    <cellStyle name="Grey" xfId="2225" xr:uid="{00000000-0005-0000-0000-00006D100000}"/>
    <cellStyle name="Header" xfId="2226" xr:uid="{00000000-0005-0000-0000-00006E100000}"/>
    <cellStyle name="header 1" xfId="2227" xr:uid="{00000000-0005-0000-0000-00006F100000}"/>
    <cellStyle name="header 2" xfId="2228" xr:uid="{00000000-0005-0000-0000-000070100000}"/>
    <cellStyle name="Header Center" xfId="4522" xr:uid="{00000000-0005-0000-0000-000071100000}"/>
    <cellStyle name="Header1" xfId="2229" xr:uid="{00000000-0005-0000-0000-000072100000}"/>
    <cellStyle name="Header1 2" xfId="4523" xr:uid="{00000000-0005-0000-0000-000073100000}"/>
    <cellStyle name="Header1 3" xfId="4524" xr:uid="{00000000-0005-0000-0000-000074100000}"/>
    <cellStyle name="Header2" xfId="2230" xr:uid="{00000000-0005-0000-0000-000075100000}"/>
    <cellStyle name="heading" xfId="2231" xr:uid="{00000000-0005-0000-0000-000076100000}"/>
    <cellStyle name="Heading 1" xfId="3596" xr:uid="{00000000-0005-0000-0000-000077100000}"/>
    <cellStyle name="Heading 2" xfId="3597" xr:uid="{00000000-0005-0000-0000-000078100000}"/>
    <cellStyle name="Heading 3" xfId="3598" xr:uid="{00000000-0005-0000-0000-000079100000}"/>
    <cellStyle name="Heading 4" xfId="3599" xr:uid="{00000000-0005-0000-0000-00007A100000}"/>
    <cellStyle name="Hidden" xfId="2232" xr:uid="{00000000-0005-0000-0000-00007B100000}"/>
    <cellStyle name="Highlight" xfId="2233" xr:uid="{00000000-0005-0000-0000-00007C100000}"/>
    <cellStyle name="HP Logo" xfId="4525" xr:uid="{00000000-0005-0000-0000-00007D100000}"/>
    <cellStyle name="Hyperlink" xfId="4526" xr:uid="{00000000-0005-0000-0000-00007E100000}"/>
    <cellStyle name="Input" xfId="2234" xr:uid="{00000000-0005-0000-0000-00007F100000}"/>
    <cellStyle name="Input [yellow]" xfId="2235" xr:uid="{00000000-0005-0000-0000-000080100000}"/>
    <cellStyle name="Input 2" xfId="4527" xr:uid="{00000000-0005-0000-0000-000081100000}"/>
    <cellStyle name="Input 3" xfId="4528" xr:uid="{00000000-0005-0000-0000-000082100000}"/>
    <cellStyle name="Input cells" xfId="2236" xr:uid="{00000000-0005-0000-0000-000083100000}"/>
    <cellStyle name="Input cells 2" xfId="2237" xr:uid="{00000000-0005-0000-0000-000084100000}"/>
    <cellStyle name="Input cells 2 2" xfId="3600" xr:uid="{00000000-0005-0000-0000-000085100000}"/>
    <cellStyle name="Input Link" xfId="2238" xr:uid="{00000000-0005-0000-0000-000086100000}"/>
    <cellStyle name="Input_201101-201112_DE Consolidated BS_CF" xfId="3601" xr:uid="{00000000-0005-0000-0000-000087100000}"/>
    <cellStyle name="Internal" xfId="2239" xr:uid="{00000000-0005-0000-0000-000088100000}"/>
    <cellStyle name="Item" xfId="2240" xr:uid="{00000000-0005-0000-0000-000089100000}"/>
    <cellStyle name="JOAN" xfId="2241" xr:uid="{00000000-0005-0000-0000-00008A100000}"/>
    <cellStyle name="Komma [0]_pldt" xfId="2242" xr:uid="{00000000-0005-0000-0000-00008B100000}"/>
    <cellStyle name="Komma_pldt" xfId="2243" xr:uid="{00000000-0005-0000-0000-00008C100000}"/>
    <cellStyle name="Linked Cell" xfId="3602" xr:uid="{00000000-0005-0000-0000-00008D100000}"/>
    <cellStyle name="Main Title" xfId="2244" xr:uid="{00000000-0005-0000-0000-00008E100000}"/>
    <cellStyle name="MARQ" xfId="4532" xr:uid="{00000000-0005-0000-0000-00008F100000}"/>
    <cellStyle name="Migliaia (0)_1320 NX" xfId="4533" xr:uid="{00000000-0005-0000-0000-000090100000}"/>
    <cellStyle name="Migliaia_1320 NX" xfId="4534" xr:uid="{00000000-0005-0000-0000-000091100000}"/>
    <cellStyle name="Millares [0]_COSTES" xfId="4535" xr:uid="{00000000-0005-0000-0000-000092100000}"/>
    <cellStyle name="Millares_COSTES" xfId="4536" xr:uid="{00000000-0005-0000-0000-000093100000}"/>
    <cellStyle name="Milliers [0]_1353EM ed11 R1.5" xfId="4537" xr:uid="{00000000-0005-0000-0000-000094100000}"/>
    <cellStyle name="Milliers_1353EM ed11 R1.5" xfId="4538" xr:uid="{00000000-0005-0000-0000-000095100000}"/>
    <cellStyle name="Million" xfId="2245" xr:uid="{00000000-0005-0000-0000-000096100000}"/>
    <cellStyle name="Moneda [0]_COSTES" xfId="4540" xr:uid="{00000000-0005-0000-0000-000097100000}"/>
    <cellStyle name="Moneda_COSTES" xfId="4541" xr:uid="{00000000-0005-0000-0000-000098100000}"/>
    <cellStyle name="Monétaire [0]_1353EM ed11 R1.5" xfId="4542" xr:uid="{00000000-0005-0000-0000-000099100000}"/>
    <cellStyle name="Monetaire [0]_laroux" xfId="2246" xr:uid="{00000000-0005-0000-0000-00009A100000}"/>
    <cellStyle name="Monétaire [0]_laroux" xfId="2247" xr:uid="{00000000-0005-0000-0000-00009B100000}"/>
    <cellStyle name="Monetaire [0]_laroux 2" xfId="3700" xr:uid="{00000000-0005-0000-0000-00009C100000}"/>
    <cellStyle name="Monétaire [0]_laroux 2" xfId="3701" xr:uid="{00000000-0005-0000-0000-00009D100000}"/>
    <cellStyle name="Monetaire [0]_laroux 3" xfId="3705" xr:uid="{00000000-0005-0000-0000-00009E100000}"/>
    <cellStyle name="Monétaire [0]_laroux 3" xfId="4590" xr:uid="{00000000-0005-0000-0000-00009F100000}"/>
    <cellStyle name="Monetaire [0]_laroux 4" xfId="4859" xr:uid="{00000000-0005-0000-0000-0000A0100000}"/>
    <cellStyle name="Monétaire [0]_laroux 4" xfId="4858" xr:uid="{00000000-0005-0000-0000-0000A1100000}"/>
    <cellStyle name="Monetaire [0]_laroux 5" xfId="4539" xr:uid="{00000000-0005-0000-0000-0000A2100000}"/>
    <cellStyle name="Monétaire [0]_laroux 5" xfId="4531" xr:uid="{00000000-0005-0000-0000-0000A3100000}"/>
    <cellStyle name="Monetaire [0]_laroux 6" xfId="4855" xr:uid="{00000000-0005-0000-0000-0000A4100000}"/>
    <cellStyle name="Monétaire [0]_laroux 6" xfId="4854" xr:uid="{00000000-0005-0000-0000-0000A5100000}"/>
    <cellStyle name="Monetaire [0]_laroux_10.1月財務報表FET" xfId="2248" xr:uid="{00000000-0005-0000-0000-0000A6100000}"/>
    <cellStyle name="Monétaire [0]_laroux_10.1月財務報表FET" xfId="2249" xr:uid="{00000000-0005-0000-0000-0000A7100000}"/>
    <cellStyle name="Monetaire [0]_laroux_10TB" xfId="2250" xr:uid="{00000000-0005-0000-0000-0000A8100000}"/>
    <cellStyle name="Monétaire [0]_laroux_10TB" xfId="2251" xr:uid="{00000000-0005-0000-0000-0000A9100000}"/>
    <cellStyle name="Monetaire [0]_laroux_10TB 2" xfId="4543" xr:uid="{00000000-0005-0000-0000-0000AA100000}"/>
    <cellStyle name="Monétaire [0]_laroux_10TB 2" xfId="4544" xr:uid="{00000000-0005-0000-0000-0000AB100000}"/>
    <cellStyle name="Monetaire [0]_laroux_10TB 3" xfId="4832" xr:uid="{00000000-0005-0000-0000-0000AC100000}"/>
    <cellStyle name="Monétaire [0]_laroux_10TB 3" xfId="4833" xr:uid="{00000000-0005-0000-0000-0000AD100000}"/>
    <cellStyle name="Monetaire [0]_laroux_10TB 4" xfId="4406" xr:uid="{00000000-0005-0000-0000-0000AE100000}"/>
    <cellStyle name="Monétaire [0]_laroux_10TB 4" xfId="4407" xr:uid="{00000000-0005-0000-0000-0000AF100000}"/>
    <cellStyle name="Monetaire [0]_laroux_10TB 5" xfId="4820" xr:uid="{00000000-0005-0000-0000-0000B0100000}"/>
    <cellStyle name="Monétaire [0]_laroux_10TB 5" xfId="4821" xr:uid="{00000000-0005-0000-0000-0000B1100000}"/>
    <cellStyle name="Monetaire [0]_laroux_10TB 6" xfId="4386" xr:uid="{00000000-0005-0000-0000-0000B2100000}"/>
    <cellStyle name="Monétaire [0]_laroux_10TB 6" xfId="4387" xr:uid="{00000000-0005-0000-0000-0000B3100000}"/>
    <cellStyle name="Monetaire [0]_laroux_11月財務報表FET" xfId="2252" xr:uid="{00000000-0005-0000-0000-0000B4100000}"/>
    <cellStyle name="Monétaire [0]_laroux_11月財務報表FET" xfId="2253" xr:uid="{00000000-0005-0000-0000-0000B5100000}"/>
    <cellStyle name="Monetaire [0]_laroux_12月財務報表FET" xfId="2254" xr:uid="{00000000-0005-0000-0000-0000B6100000}"/>
    <cellStyle name="Monétaire [0]_laroux_12月財務報表FET" xfId="2255" xr:uid="{00000000-0005-0000-0000-0000B7100000}"/>
    <cellStyle name="Monetaire [0]_laroux_12月實帳戶餘額明細表" xfId="2256" xr:uid="{00000000-0005-0000-0000-0000B8100000}"/>
    <cellStyle name="Monétaire [0]_laroux_12月實帳戶餘額明細表" xfId="2257" xr:uid="{00000000-0005-0000-0000-0000B9100000}"/>
    <cellStyle name="Monetaire [0]_laroux_12月實帳戶餘額明細表 2" xfId="4545" xr:uid="{00000000-0005-0000-0000-0000BA100000}"/>
    <cellStyle name="Monétaire [0]_laroux_12月實帳戶餘額明細表 2" xfId="4546" xr:uid="{00000000-0005-0000-0000-0000BB100000}"/>
    <cellStyle name="Monetaire [0]_laroux_12月實帳戶餘額明細表 3" xfId="4834" xr:uid="{00000000-0005-0000-0000-0000BC100000}"/>
    <cellStyle name="Monétaire [0]_laroux_12月實帳戶餘額明細表 3" xfId="4835" xr:uid="{00000000-0005-0000-0000-0000BD100000}"/>
    <cellStyle name="Monetaire [0]_laroux_12月實帳戶餘額明細表 4" xfId="4408" xr:uid="{00000000-0005-0000-0000-0000BE100000}"/>
    <cellStyle name="Monétaire [0]_laroux_12月實帳戶餘額明細表 4" xfId="4409" xr:uid="{00000000-0005-0000-0000-0000BF100000}"/>
    <cellStyle name="Monetaire [0]_laroux_12月實帳戶餘額明細表 5" xfId="4822" xr:uid="{00000000-0005-0000-0000-0000C0100000}"/>
    <cellStyle name="Monétaire [0]_laroux_12月實帳戶餘額明細表 5" xfId="4823" xr:uid="{00000000-0005-0000-0000-0000C1100000}"/>
    <cellStyle name="Monetaire [0]_laroux_12月實帳戶餘額明細表 6" xfId="4390" xr:uid="{00000000-0005-0000-0000-0000C2100000}"/>
    <cellStyle name="Monétaire [0]_laroux_12月實帳戶餘額明細表 6" xfId="4391" xr:uid="{00000000-0005-0000-0000-0000C3100000}"/>
    <cellStyle name="Monetaire [0]_laroux_2005TM REV" xfId="2258" xr:uid="{00000000-0005-0000-0000-0000C4100000}"/>
    <cellStyle name="Monétaire [0]_laroux_2005TM REV" xfId="2259" xr:uid="{00000000-0005-0000-0000-0000C5100000}"/>
    <cellStyle name="Monetaire [0]_laroux_8月財務報表FET" xfId="2260" xr:uid="{00000000-0005-0000-0000-0000C6100000}"/>
    <cellStyle name="Monétaire [0]_laroux_8月財務報表FET" xfId="2261" xr:uid="{00000000-0005-0000-0000-0000C7100000}"/>
    <cellStyle name="Monetaire [0]_laroux_8月實帳戶餘額明細表" xfId="2262" xr:uid="{00000000-0005-0000-0000-0000C8100000}"/>
    <cellStyle name="Monétaire [0]_laroux_8月實帳戶餘額明細表" xfId="2263" xr:uid="{00000000-0005-0000-0000-0000C9100000}"/>
    <cellStyle name="Monetaire [0]_laroux_8月實帳戶餘額明細表 2" xfId="4547" xr:uid="{00000000-0005-0000-0000-0000CA100000}"/>
    <cellStyle name="Monétaire [0]_laroux_8月實帳戶餘額明細表 2" xfId="4548" xr:uid="{00000000-0005-0000-0000-0000CB100000}"/>
    <cellStyle name="Monetaire [0]_laroux_8月實帳戶餘額明細表 3" xfId="4836" xr:uid="{00000000-0005-0000-0000-0000CC100000}"/>
    <cellStyle name="Monétaire [0]_laroux_8月實帳戶餘額明細表 3" xfId="4837" xr:uid="{00000000-0005-0000-0000-0000CD100000}"/>
    <cellStyle name="Monetaire [0]_laroux_8月實帳戶餘額明細表 4" xfId="4410" xr:uid="{00000000-0005-0000-0000-0000CE100000}"/>
    <cellStyle name="Monétaire [0]_laroux_8月實帳戶餘額明細表 4" xfId="4411" xr:uid="{00000000-0005-0000-0000-0000CF100000}"/>
    <cellStyle name="Monetaire [0]_laroux_8月實帳戶餘額明細表 5" xfId="4824" xr:uid="{00000000-0005-0000-0000-0000D0100000}"/>
    <cellStyle name="Monétaire [0]_laroux_8月實帳戶餘額明細表 5" xfId="4739" xr:uid="{00000000-0005-0000-0000-0000D1100000}"/>
    <cellStyle name="Monetaire [0]_laroux_8月實帳戶餘額明細表 6" xfId="4392" xr:uid="{00000000-0005-0000-0000-0000D2100000}"/>
    <cellStyle name="Monétaire [0]_laroux_8月實帳戶餘額明細表 6" xfId="4867" xr:uid="{00000000-0005-0000-0000-0000D3100000}"/>
    <cellStyle name="Monetaire [0]_laroux_OMR+MR Aug-2004" xfId="2264" xr:uid="{00000000-0005-0000-0000-0000D4100000}"/>
    <cellStyle name="Monétaire [0]_laroux_OMR+MR Aug-2004" xfId="2265" xr:uid="{00000000-0005-0000-0000-0000D5100000}"/>
    <cellStyle name="Monetaire [0]_laroux_OMR+MR Aug-2004 2" xfId="4549" xr:uid="{00000000-0005-0000-0000-0000D6100000}"/>
    <cellStyle name="Monétaire [0]_laroux_OMR+MR Aug-2004 2" xfId="4550" xr:uid="{00000000-0005-0000-0000-0000D7100000}"/>
    <cellStyle name="Monetaire [0]_laroux_OMR+MR Aug-2004 3" xfId="4838" xr:uid="{00000000-0005-0000-0000-0000D8100000}"/>
    <cellStyle name="Monétaire [0]_laroux_OMR+MR Aug-2004 3" xfId="4839" xr:uid="{00000000-0005-0000-0000-0000D9100000}"/>
    <cellStyle name="Monetaire [0]_laroux_OMR+MR Aug-2004 4" xfId="4412" xr:uid="{00000000-0005-0000-0000-0000DA100000}"/>
    <cellStyle name="Monétaire [0]_laroux_OMR+MR Aug-2004 4" xfId="4413" xr:uid="{00000000-0005-0000-0000-0000DB100000}"/>
    <cellStyle name="Monetaire [0]_laroux_OMR+MR Aug-2004 5" xfId="4825" xr:uid="{00000000-0005-0000-0000-0000DC100000}"/>
    <cellStyle name="Monétaire [0]_laroux_OMR+MR Aug-2004 5" xfId="4826" xr:uid="{00000000-0005-0000-0000-0000DD100000}"/>
    <cellStyle name="Monetaire [0]_laroux_OMR+MR Aug-2004 6" xfId="4393" xr:uid="{00000000-0005-0000-0000-0000DE100000}"/>
    <cellStyle name="Monétaire [0]_laroux_OMR+MR Aug-2004 6" xfId="4394" xr:uid="{00000000-0005-0000-0000-0000DF100000}"/>
    <cellStyle name="Monetaire [0]_laroux_試算平衡" xfId="2266" xr:uid="{00000000-0005-0000-0000-0000E0100000}"/>
    <cellStyle name="Monétaire [0]_laroux_試算平衡" xfId="2267" xr:uid="{00000000-0005-0000-0000-0000E1100000}"/>
    <cellStyle name="Monetaire [0]_laroux_試算平衡 2" xfId="4551" xr:uid="{00000000-0005-0000-0000-0000E2100000}"/>
    <cellStyle name="Monétaire [0]_laroux_試算平衡 2" xfId="4552" xr:uid="{00000000-0005-0000-0000-0000E3100000}"/>
    <cellStyle name="Monetaire [0]_laroux_試算平衡 3" xfId="4840" xr:uid="{00000000-0005-0000-0000-0000E4100000}"/>
    <cellStyle name="Monétaire [0]_laroux_試算平衡 3" xfId="4841" xr:uid="{00000000-0005-0000-0000-0000E5100000}"/>
    <cellStyle name="Monetaire [0]_laroux_試算平衡 4" xfId="4414" xr:uid="{00000000-0005-0000-0000-0000E6100000}"/>
    <cellStyle name="Monétaire [0]_laroux_試算平衡 4" xfId="4415" xr:uid="{00000000-0005-0000-0000-0000E7100000}"/>
    <cellStyle name="Monetaire [0]_laroux_試算平衡 5" xfId="4692" xr:uid="{00000000-0005-0000-0000-0000E8100000}"/>
    <cellStyle name="Monétaire [0]_laroux_試算平衡 5" xfId="4827" xr:uid="{00000000-0005-0000-0000-0000E9100000}"/>
    <cellStyle name="Monetaire [0]_laroux_試算平衡 6" xfId="4866" xr:uid="{00000000-0005-0000-0000-0000EA100000}"/>
    <cellStyle name="Monétaire [0]_laroux_試算平衡 6" xfId="4395" xr:uid="{00000000-0005-0000-0000-0000EB100000}"/>
    <cellStyle name="Monétaire_1353EM ed11 R1.5" xfId="4553" xr:uid="{00000000-0005-0000-0000-0000EC100000}"/>
    <cellStyle name="Monetaire_laroux" xfId="2268" xr:uid="{00000000-0005-0000-0000-0000ED100000}"/>
    <cellStyle name="Monétaire_laroux" xfId="2269" xr:uid="{00000000-0005-0000-0000-0000EE100000}"/>
    <cellStyle name="Monetaire_laroux 2" xfId="3702" xr:uid="{00000000-0005-0000-0000-0000EF100000}"/>
    <cellStyle name="Monétaire_laroux 2" xfId="3703" xr:uid="{00000000-0005-0000-0000-0000F0100000}"/>
    <cellStyle name="Monetaire_laroux 3" xfId="3704" xr:uid="{00000000-0005-0000-0000-0000F1100000}"/>
    <cellStyle name="Monétaire_laroux 3" xfId="4582" xr:uid="{00000000-0005-0000-0000-0000F2100000}"/>
    <cellStyle name="Monetaire_laroux 4" xfId="4857" xr:uid="{00000000-0005-0000-0000-0000F3100000}"/>
    <cellStyle name="Monétaire_laroux 4" xfId="4856" xr:uid="{00000000-0005-0000-0000-0000F4100000}"/>
    <cellStyle name="Monetaire_laroux 5" xfId="4530" xr:uid="{00000000-0005-0000-0000-0000F5100000}"/>
    <cellStyle name="Monétaire_laroux 5" xfId="4529" xr:uid="{00000000-0005-0000-0000-0000F6100000}"/>
    <cellStyle name="Monetaire_laroux 6" xfId="4853" xr:uid="{00000000-0005-0000-0000-0000F7100000}"/>
    <cellStyle name="Monétaire_laroux 6" xfId="4852" xr:uid="{00000000-0005-0000-0000-0000F8100000}"/>
    <cellStyle name="Monetaire_laroux_10.1月財務報表FET" xfId="2270" xr:uid="{00000000-0005-0000-0000-0000F9100000}"/>
    <cellStyle name="Monétaire_laroux_10.1月財務報表FET" xfId="2271" xr:uid="{00000000-0005-0000-0000-0000FA100000}"/>
    <cellStyle name="Monetaire_laroux_10TB" xfId="2272" xr:uid="{00000000-0005-0000-0000-0000FB100000}"/>
    <cellStyle name="Monétaire_laroux_10TB" xfId="2273" xr:uid="{00000000-0005-0000-0000-0000FC100000}"/>
    <cellStyle name="Monetaire_laroux_10TB 2" xfId="4554" xr:uid="{00000000-0005-0000-0000-0000FD100000}"/>
    <cellStyle name="Monétaire_laroux_10TB 2" xfId="4555" xr:uid="{00000000-0005-0000-0000-0000FE100000}"/>
    <cellStyle name="Monetaire_laroux_10TB 3" xfId="4842" xr:uid="{00000000-0005-0000-0000-0000FF100000}"/>
    <cellStyle name="Monétaire_laroux_10TB 3" xfId="4843" xr:uid="{00000000-0005-0000-0000-000000110000}"/>
    <cellStyle name="Monetaire_laroux_10TB 4" xfId="4418" xr:uid="{00000000-0005-0000-0000-000001110000}"/>
    <cellStyle name="Monétaire_laroux_10TB 4" xfId="4419" xr:uid="{00000000-0005-0000-0000-000002110000}"/>
    <cellStyle name="Monetaire_laroux_10TB 5" xfId="4828" xr:uid="{00000000-0005-0000-0000-000003110000}"/>
    <cellStyle name="Monétaire_laroux_10TB 5" xfId="4685" xr:uid="{00000000-0005-0000-0000-000004110000}"/>
    <cellStyle name="Monetaire_laroux_10TB 6" xfId="4398" xr:uid="{00000000-0005-0000-0000-000005110000}"/>
    <cellStyle name="Monétaire_laroux_10TB 6" xfId="4865" xr:uid="{00000000-0005-0000-0000-000006110000}"/>
    <cellStyle name="Monetaire_laroux_11月財務報表FET" xfId="2274" xr:uid="{00000000-0005-0000-0000-000007110000}"/>
    <cellStyle name="Monétaire_laroux_11月財務報表FET" xfId="2275" xr:uid="{00000000-0005-0000-0000-000008110000}"/>
    <cellStyle name="Monetaire_laroux_12月財務報表FET" xfId="2276" xr:uid="{00000000-0005-0000-0000-000009110000}"/>
    <cellStyle name="Monétaire_laroux_12月財務報表FET" xfId="2277" xr:uid="{00000000-0005-0000-0000-00000A110000}"/>
    <cellStyle name="Monetaire_laroux_12月實帳戶餘額明細表" xfId="2278" xr:uid="{00000000-0005-0000-0000-00000B110000}"/>
    <cellStyle name="Monétaire_laroux_12月實帳戶餘額明細表" xfId="2279" xr:uid="{00000000-0005-0000-0000-00000C110000}"/>
    <cellStyle name="Monetaire_laroux_12月實帳戶餘額明細表 2" xfId="4556" xr:uid="{00000000-0005-0000-0000-00000D110000}"/>
    <cellStyle name="Monétaire_laroux_12月實帳戶餘額明細表 2" xfId="4557" xr:uid="{00000000-0005-0000-0000-00000E110000}"/>
    <cellStyle name="Monetaire_laroux_12月實帳戶餘額明細表 3" xfId="4844" xr:uid="{00000000-0005-0000-0000-00000F110000}"/>
    <cellStyle name="Monétaire_laroux_12月實帳戶餘額明細表 3" xfId="4845" xr:uid="{00000000-0005-0000-0000-000010110000}"/>
    <cellStyle name="Monetaire_laroux_12月實帳戶餘額明細表 4" xfId="4420" xr:uid="{00000000-0005-0000-0000-000011110000}"/>
    <cellStyle name="Monétaire_laroux_12月實帳戶餘額明細表 4" xfId="4421" xr:uid="{00000000-0005-0000-0000-000012110000}"/>
    <cellStyle name="Monetaire_laroux_12月實帳戶餘額明細表 5" xfId="4616" xr:uid="{00000000-0005-0000-0000-000013110000}"/>
    <cellStyle name="Monétaire_laroux_12月實帳戶餘額明細表 5" xfId="4829" xr:uid="{00000000-0005-0000-0000-000014110000}"/>
    <cellStyle name="Monetaire_laroux_12月實帳戶餘額明細表 6" xfId="4864" xr:uid="{00000000-0005-0000-0000-000015110000}"/>
    <cellStyle name="Monétaire_laroux_12月實帳戶餘額明細表 6" xfId="4399" xr:uid="{00000000-0005-0000-0000-000016110000}"/>
    <cellStyle name="Monetaire_laroux_2005TM REV" xfId="2280" xr:uid="{00000000-0005-0000-0000-000017110000}"/>
    <cellStyle name="Monétaire_laroux_2005TM REV" xfId="2281" xr:uid="{00000000-0005-0000-0000-000018110000}"/>
    <cellStyle name="Monetaire_laroux_8月財務報表FET" xfId="2282" xr:uid="{00000000-0005-0000-0000-000019110000}"/>
    <cellStyle name="Monétaire_laroux_8月財務報表FET" xfId="2283" xr:uid="{00000000-0005-0000-0000-00001A110000}"/>
    <cellStyle name="Monetaire_laroux_8月實帳戶餘額明細表" xfId="2284" xr:uid="{00000000-0005-0000-0000-00001B110000}"/>
    <cellStyle name="Monétaire_laroux_8月實帳戶餘額明細表" xfId="2285" xr:uid="{00000000-0005-0000-0000-00001C110000}"/>
    <cellStyle name="Monetaire_laroux_8月實帳戶餘額明細表 2" xfId="4558" xr:uid="{00000000-0005-0000-0000-00001D110000}"/>
    <cellStyle name="Monétaire_laroux_8月實帳戶餘額明細表 2" xfId="4559" xr:uid="{00000000-0005-0000-0000-00001E110000}"/>
    <cellStyle name="Monetaire_laroux_8月實帳戶餘額明細表 3" xfId="4846" xr:uid="{00000000-0005-0000-0000-00001F110000}"/>
    <cellStyle name="Monétaire_laroux_8月實帳戶餘額明細表 3" xfId="4847" xr:uid="{00000000-0005-0000-0000-000020110000}"/>
    <cellStyle name="Monetaire_laroux_8月實帳戶餘額明細表 4" xfId="4422" xr:uid="{00000000-0005-0000-0000-000021110000}"/>
    <cellStyle name="Monétaire_laroux_8月實帳戶餘額明細表 4" xfId="4423" xr:uid="{00000000-0005-0000-0000-000022110000}"/>
    <cellStyle name="Monetaire_laroux_8月實帳戶餘額明細表 5" xfId="4830" xr:uid="{00000000-0005-0000-0000-000023110000}"/>
    <cellStyle name="Monétaire_laroux_8月實帳戶餘額明細表 5" xfId="3707" xr:uid="{00000000-0005-0000-0000-000024110000}"/>
    <cellStyle name="Monetaire_laroux_8月實帳戶餘額明細表 6" xfId="4402" xr:uid="{00000000-0005-0000-0000-000025110000}"/>
    <cellStyle name="Monétaire_laroux_8月實帳戶餘額明細表 6" xfId="4863" xr:uid="{00000000-0005-0000-0000-000026110000}"/>
    <cellStyle name="Monetaire_laroux_OMR+MR Aug-2004" xfId="2286" xr:uid="{00000000-0005-0000-0000-000027110000}"/>
    <cellStyle name="Monétaire_laroux_OMR+MR Aug-2004" xfId="2287" xr:uid="{00000000-0005-0000-0000-000028110000}"/>
    <cellStyle name="Monetaire_laroux_OMR+MR Aug-2004 2" xfId="4560" xr:uid="{00000000-0005-0000-0000-000029110000}"/>
    <cellStyle name="Monétaire_laroux_OMR+MR Aug-2004 2" xfId="4561" xr:uid="{00000000-0005-0000-0000-00002A110000}"/>
    <cellStyle name="Monetaire_laroux_OMR+MR Aug-2004 3" xfId="4848" xr:uid="{00000000-0005-0000-0000-00002B110000}"/>
    <cellStyle name="Monétaire_laroux_OMR+MR Aug-2004 3" xfId="4849" xr:uid="{00000000-0005-0000-0000-00002C110000}"/>
    <cellStyle name="Monetaire_laroux_OMR+MR Aug-2004 4" xfId="4424" xr:uid="{00000000-0005-0000-0000-00002D110000}"/>
    <cellStyle name="Monétaire_laroux_OMR+MR Aug-2004 4" xfId="4425" xr:uid="{00000000-0005-0000-0000-00002E110000}"/>
    <cellStyle name="Monetaire_laroux_OMR+MR Aug-2004 5" xfId="3706" xr:uid="{00000000-0005-0000-0000-00002F110000}"/>
    <cellStyle name="Monétaire_laroux_OMR+MR Aug-2004 5" xfId="4831" xr:uid="{00000000-0005-0000-0000-000030110000}"/>
    <cellStyle name="Monetaire_laroux_OMR+MR Aug-2004 6" xfId="4862" xr:uid="{00000000-0005-0000-0000-000031110000}"/>
    <cellStyle name="Monétaire_laroux_OMR+MR Aug-2004 6" xfId="4403" xr:uid="{00000000-0005-0000-0000-000032110000}"/>
    <cellStyle name="Monetaire_laroux_試算平衡" xfId="2288" xr:uid="{00000000-0005-0000-0000-000033110000}"/>
    <cellStyle name="Monétaire_laroux_試算平衡" xfId="2289" xr:uid="{00000000-0005-0000-0000-000034110000}"/>
    <cellStyle name="Monetaire_laroux_試算平衡 2" xfId="4562" xr:uid="{00000000-0005-0000-0000-000035110000}"/>
    <cellStyle name="Monétaire_laroux_試算平衡 2" xfId="4563" xr:uid="{00000000-0005-0000-0000-000036110000}"/>
    <cellStyle name="Monetaire_laroux_試算平衡 3" xfId="4850" xr:uid="{00000000-0005-0000-0000-000037110000}"/>
    <cellStyle name="Monétaire_laroux_試算平衡 3" xfId="4851" xr:uid="{00000000-0005-0000-0000-000038110000}"/>
    <cellStyle name="Monetaire_laroux_試算平衡 4" xfId="4426" xr:uid="{00000000-0005-0000-0000-000039110000}"/>
    <cellStyle name="Monétaire_laroux_試算平衡 4" xfId="4427" xr:uid="{00000000-0005-0000-0000-00003A110000}"/>
    <cellStyle name="Monetaire_laroux_試算平衡 5" xfId="4592" xr:uid="{00000000-0005-0000-0000-00003B110000}"/>
    <cellStyle name="Monétaire_laroux_試算平衡 5" xfId="4591" xr:uid="{00000000-0005-0000-0000-00003C110000}"/>
    <cellStyle name="Monetaire_laroux_試算平衡 6" xfId="4861" xr:uid="{00000000-0005-0000-0000-00003D110000}"/>
    <cellStyle name="Monétaire_laroux_試算平衡 6" xfId="4860" xr:uid="{00000000-0005-0000-0000-00003E110000}"/>
    <cellStyle name="Monétaire0" xfId="4564" xr:uid="{00000000-0005-0000-0000-00003F110000}"/>
    <cellStyle name="Multiple" xfId="2290" xr:uid="{00000000-0005-0000-0000-000040110000}"/>
    <cellStyle name="Multiple [0]" xfId="2291" xr:uid="{00000000-0005-0000-0000-000041110000}"/>
    <cellStyle name="Multiple [1]" xfId="2292" xr:uid="{00000000-0005-0000-0000-000042110000}"/>
    <cellStyle name="n.0" xfId="2293" xr:uid="{00000000-0005-0000-0000-000043110000}"/>
    <cellStyle name="n0" xfId="2294" xr:uid="{00000000-0005-0000-0000-000044110000}"/>
    <cellStyle name="n1" xfId="2295" xr:uid="{00000000-0005-0000-0000-000045110000}"/>
    <cellStyle name="n2" xfId="2296" xr:uid="{00000000-0005-0000-0000-000046110000}"/>
    <cellStyle name="Name" xfId="2297" xr:uid="{00000000-0005-0000-0000-000047110000}"/>
    <cellStyle name="Neutral" xfId="3603" xr:uid="{00000000-0005-0000-0000-000048110000}"/>
    <cellStyle name="no dec" xfId="2298" xr:uid="{00000000-0005-0000-0000-000049110000}"/>
    <cellStyle name="Normal - Style1" xfId="2299" xr:uid="{00000000-0005-0000-0000-00004A110000}"/>
    <cellStyle name="Normal_~0001736" xfId="2300" xr:uid="{00000000-0005-0000-0000-00004B110000}"/>
    <cellStyle name="Normale_1320 NX" xfId="4565" xr:uid="{00000000-0005-0000-0000-00004C110000}"/>
    <cellStyle name="Note" xfId="2301" xr:uid="{00000000-0005-0000-0000-00004D110000}"/>
    <cellStyle name="Note 2" xfId="3604" xr:uid="{00000000-0005-0000-0000-00004E110000}"/>
    <cellStyle name="Note 2 2" xfId="4567" xr:uid="{00000000-0005-0000-0000-00004F110000}"/>
    <cellStyle name="Note 2 3" xfId="4566" xr:uid="{00000000-0005-0000-0000-000050110000}"/>
    <cellStyle name="NT$M" xfId="4568" xr:uid="{00000000-0005-0000-0000-000051110000}"/>
    <cellStyle name="Number" xfId="2302" xr:uid="{00000000-0005-0000-0000-000052110000}"/>
    <cellStyle name="Numk" xfId="4569" xr:uid="{00000000-0005-0000-0000-000053110000}"/>
    <cellStyle name="Option" xfId="4570" xr:uid="{00000000-0005-0000-0000-000054110000}"/>
    <cellStyle name="Output" xfId="2303" xr:uid="{00000000-0005-0000-0000-000055110000}"/>
    <cellStyle name="Output 2" xfId="3605" xr:uid="{00000000-0005-0000-0000-000056110000}"/>
    <cellStyle name="Output 2 2" xfId="4571" xr:uid="{00000000-0005-0000-0000-000057110000}"/>
    <cellStyle name="Outputs" xfId="2304" xr:uid="{00000000-0005-0000-0000-000058110000}"/>
    <cellStyle name="Outputs 2" xfId="2305" xr:uid="{00000000-0005-0000-0000-000059110000}"/>
    <cellStyle name="Outputs 2 2" xfId="4572" xr:uid="{00000000-0005-0000-0000-00005A110000}"/>
    <cellStyle name="Percent (0)" xfId="4573" xr:uid="{00000000-0005-0000-0000-00005B110000}"/>
    <cellStyle name="Percent [0]" xfId="2306" xr:uid="{00000000-0005-0000-0000-00005C110000}"/>
    <cellStyle name="Percent [1]" xfId="2307" xr:uid="{00000000-0005-0000-0000-00005D110000}"/>
    <cellStyle name="Percent [2]" xfId="2308" xr:uid="{00000000-0005-0000-0000-00005E110000}"/>
    <cellStyle name="Percent_~0036831" xfId="2309" xr:uid="{00000000-0005-0000-0000-00005F110000}"/>
    <cellStyle name="Percentage" xfId="2310" xr:uid="{00000000-0005-0000-0000-000060110000}"/>
    <cellStyle name="Pourcentage_TEMPTRAN" xfId="4574" xr:uid="{00000000-0005-0000-0000-000061110000}"/>
    <cellStyle name="Price_level2" xfId="2311" xr:uid="{00000000-0005-0000-0000-000062110000}"/>
    <cellStyle name="Pricelist_level1" xfId="2312" xr:uid="{00000000-0005-0000-0000-000063110000}"/>
    <cellStyle name="Protected" xfId="2313" xr:uid="{00000000-0005-0000-0000-000064110000}"/>
    <cellStyle name="Protected 2" xfId="2314" xr:uid="{00000000-0005-0000-0000-000065110000}"/>
    <cellStyle name="Protected 2 2" xfId="4575" xr:uid="{00000000-0005-0000-0000-000066110000}"/>
    <cellStyle name="Protected_2012-13 Factsheet" xfId="2315" xr:uid="{00000000-0005-0000-0000-000067110000}"/>
    <cellStyle name="Prozent_charts_market" xfId="2316" xr:uid="{00000000-0005-0000-0000-000068110000}"/>
    <cellStyle name="Qté calculées" xfId="4576" xr:uid="{00000000-0005-0000-0000-000069110000}"/>
    <cellStyle name="QTé entrées" xfId="4577" xr:uid="{00000000-0005-0000-0000-00006A110000}"/>
    <cellStyle name="Ratio" xfId="2317" xr:uid="{00000000-0005-0000-0000-00006B110000}"/>
    <cellStyle name="Released" xfId="2318" xr:uid="{00000000-0005-0000-0000-00006C110000}"/>
    <cellStyle name="Row and Column Total" xfId="2319" xr:uid="{00000000-0005-0000-0000-00006D110000}"/>
    <cellStyle name="Row Heading" xfId="2320" xr:uid="{00000000-0005-0000-0000-00006E110000}"/>
    <cellStyle name="Row Heading (No Wrap)" xfId="2321" xr:uid="{00000000-0005-0000-0000-00006F110000}"/>
    <cellStyle name="Row Total" xfId="2322" xr:uid="{00000000-0005-0000-0000-000070110000}"/>
    <cellStyle name="Section Title" xfId="2323" xr:uid="{00000000-0005-0000-0000-000071110000}"/>
    <cellStyle name="Small Number" xfId="2324" xr:uid="{00000000-0005-0000-0000-000072110000}"/>
    <cellStyle name="Small Percentage" xfId="2325" xr:uid="{00000000-0005-0000-0000-000073110000}"/>
    <cellStyle name="Standard_charts_market" xfId="2326" xr:uid="{00000000-0005-0000-0000-000074110000}"/>
    <cellStyle name="Style 1" xfId="4578" xr:uid="{00000000-0005-0000-0000-000075110000}"/>
    <cellStyle name="SUPPR" xfId="4579" xr:uid="{00000000-0005-0000-0000-000076110000}"/>
    <cellStyle name="Task]_x000d__x000a_TaskName=Scan At_x000d__x000a_TaskID=3_x000d__x000a_WorkstationName=SmarTone_x000d__x000a_LastExecuted=0_x000d__x000a_LastSt" xfId="4580" xr:uid="{00000000-0005-0000-0000-000077110000}"/>
    <cellStyle name="Tickmark" xfId="4581" xr:uid="{00000000-0005-0000-0000-000078110000}"/>
    <cellStyle name="Title" xfId="3606" xr:uid="{00000000-0005-0000-0000-000079110000}"/>
    <cellStyle name="Title Heading" xfId="2327" xr:uid="{00000000-0005-0000-0000-00007A110000}"/>
    <cellStyle name="Total" xfId="2328" xr:uid="{00000000-0005-0000-0000-00007B110000}"/>
    <cellStyle name="Total 2" xfId="3607" xr:uid="{00000000-0005-0000-0000-00007C110000}"/>
    <cellStyle name="Total 2 2" xfId="4583" xr:uid="{00000000-0005-0000-0000-00007D110000}"/>
    <cellStyle name="Trend_title1" xfId="4584" xr:uid="{00000000-0005-0000-0000-00007E110000}"/>
    <cellStyle name="Try1" xfId="4585" xr:uid="{00000000-0005-0000-0000-00007F110000}"/>
    <cellStyle name="Unit" xfId="4586" xr:uid="{00000000-0005-0000-0000-000080110000}"/>
    <cellStyle name="Unlocked" xfId="2329" xr:uid="{00000000-0005-0000-0000-000081110000}"/>
    <cellStyle name="Valuta (0)_1 new STM 16 ring" xfId="4587" xr:uid="{00000000-0005-0000-0000-000082110000}"/>
    <cellStyle name="Valuta_1 new STM 16 ring" xfId="4588" xr:uid="{00000000-0005-0000-0000-000083110000}"/>
    <cellStyle name="Virgule fixe" xfId="4589" xr:uid="{00000000-0005-0000-0000-000084110000}"/>
    <cellStyle name="Währung_charts_market" xfId="2330" xr:uid="{00000000-0005-0000-0000-000085110000}"/>
    <cellStyle name="Warning" xfId="2331" xr:uid="{00000000-0005-0000-0000-000086110000}"/>
    <cellStyle name="Warning Text" xfId="3608" xr:uid="{00000000-0005-0000-0000-000087110000}"/>
    <cellStyle name="WP Header" xfId="2332" xr:uid="{00000000-0005-0000-0000-000088110000}"/>
    <cellStyle name="遽_NEGS" xfId="2333" xr:uid="{00000000-0005-0000-0000-000089110000}"/>
    <cellStyle name="檜葭觼" xfId="2334" xr:uid="{00000000-0005-0000-0000-00008A110000}"/>
    <cellStyle name="一月" xfId="4593" xr:uid="{00000000-0005-0000-0000-00008B110000}"/>
    <cellStyle name="一般" xfId="0" builtinId="0"/>
    <cellStyle name="一般 10" xfId="3609" xr:uid="{00000000-0005-0000-0000-00008D110000}"/>
    <cellStyle name="一般 10 2" xfId="3610" xr:uid="{00000000-0005-0000-0000-00008E110000}"/>
    <cellStyle name="一般 10 2 2" xfId="4595" xr:uid="{00000000-0005-0000-0000-00008F110000}"/>
    <cellStyle name="一般 10 3" xfId="4594" xr:uid="{00000000-0005-0000-0000-000090110000}"/>
    <cellStyle name="一般 11" xfId="3611" xr:uid="{00000000-0005-0000-0000-000091110000}"/>
    <cellStyle name="一般 11 2" xfId="4597" xr:uid="{00000000-0005-0000-0000-000092110000}"/>
    <cellStyle name="一般 11 3" xfId="4596" xr:uid="{00000000-0005-0000-0000-000093110000}"/>
    <cellStyle name="一般 12" xfId="3612" xr:uid="{00000000-0005-0000-0000-000094110000}"/>
    <cellStyle name="一般 12 2" xfId="4599" xr:uid="{00000000-0005-0000-0000-000095110000}"/>
    <cellStyle name="一般 12 3" xfId="4600" xr:uid="{00000000-0005-0000-0000-000096110000}"/>
    <cellStyle name="一般 12 4" xfId="4598" xr:uid="{00000000-0005-0000-0000-000097110000}"/>
    <cellStyle name="一般 13" xfId="3613" xr:uid="{00000000-0005-0000-0000-000098110000}"/>
    <cellStyle name="一般 13 2" xfId="4602" xr:uid="{00000000-0005-0000-0000-000099110000}"/>
    <cellStyle name="一般 13 3" xfId="4601" xr:uid="{00000000-0005-0000-0000-00009A110000}"/>
    <cellStyle name="一般 14" xfId="3614" xr:uid="{00000000-0005-0000-0000-00009B110000}"/>
    <cellStyle name="一般 14 2" xfId="4604" xr:uid="{00000000-0005-0000-0000-00009C110000}"/>
    <cellStyle name="一般 14 3" xfId="4603" xr:uid="{00000000-0005-0000-0000-00009D110000}"/>
    <cellStyle name="一般 15" xfId="3615" xr:uid="{00000000-0005-0000-0000-00009E110000}"/>
    <cellStyle name="一般 15 2" xfId="4606" xr:uid="{00000000-0005-0000-0000-00009F110000}"/>
    <cellStyle name="一般 15 3" xfId="4605" xr:uid="{00000000-0005-0000-0000-0000A0110000}"/>
    <cellStyle name="一般 15 7" xfId="4607" xr:uid="{00000000-0005-0000-0000-0000A1110000}"/>
    <cellStyle name="一般 16" xfId="3616" xr:uid="{00000000-0005-0000-0000-0000A2110000}"/>
    <cellStyle name="一般 16 2" xfId="4609" xr:uid="{00000000-0005-0000-0000-0000A3110000}"/>
    <cellStyle name="一般 16 3" xfId="4608" xr:uid="{00000000-0005-0000-0000-0000A4110000}"/>
    <cellStyle name="一般 17" xfId="3617" xr:uid="{00000000-0005-0000-0000-0000A5110000}"/>
    <cellStyle name="一般 17 2" xfId="4611" xr:uid="{00000000-0005-0000-0000-0000A6110000}"/>
    <cellStyle name="一般 17 3" xfId="4610" xr:uid="{00000000-0005-0000-0000-0000A7110000}"/>
    <cellStyle name="一般 18" xfId="3618" xr:uid="{00000000-0005-0000-0000-0000A8110000}"/>
    <cellStyle name="一般 18 2" xfId="4613" xr:uid="{00000000-0005-0000-0000-0000A9110000}"/>
    <cellStyle name="一般 18 3" xfId="4612" xr:uid="{00000000-0005-0000-0000-0000AA110000}"/>
    <cellStyle name="一般 19" xfId="3619" xr:uid="{00000000-0005-0000-0000-0000AB110000}"/>
    <cellStyle name="一般 19 2" xfId="4615" xr:uid="{00000000-0005-0000-0000-0000AC110000}"/>
    <cellStyle name="一般 19 3" xfId="4614" xr:uid="{00000000-0005-0000-0000-0000AD110000}"/>
    <cellStyle name="一般 2" xfId="2335" xr:uid="{00000000-0005-0000-0000-0000AE110000}"/>
    <cellStyle name="一般 2 2" xfId="2336" xr:uid="{00000000-0005-0000-0000-0000AF110000}"/>
    <cellStyle name="一般 2 2 2" xfId="3620" xr:uid="{00000000-0005-0000-0000-0000B0110000}"/>
    <cellStyle name="一般 2 2 2 2" xfId="4618" xr:uid="{00000000-0005-0000-0000-0000B1110000}"/>
    <cellStyle name="一般 2 2 2 3" xfId="4617" xr:uid="{00000000-0005-0000-0000-0000B2110000}"/>
    <cellStyle name="一般 2 2 3" xfId="4619" xr:uid="{00000000-0005-0000-0000-0000B3110000}"/>
    <cellStyle name="一般 2 2 4" xfId="3709" xr:uid="{00000000-0005-0000-0000-0000B4110000}"/>
    <cellStyle name="一般 2 3" xfId="2337" xr:uid="{00000000-0005-0000-0000-0000B5110000}"/>
    <cellStyle name="一般 2 3 2" xfId="3621" xr:uid="{00000000-0005-0000-0000-0000B6110000}"/>
    <cellStyle name="一般 2 3 3" xfId="4620" xr:uid="{00000000-0005-0000-0000-0000B7110000}"/>
    <cellStyle name="一般 2 4" xfId="4621" xr:uid="{00000000-0005-0000-0000-0000B8110000}"/>
    <cellStyle name="一般 2 5" xfId="4622" xr:uid="{00000000-0005-0000-0000-0000B9110000}"/>
    <cellStyle name="一般 2 6" xfId="4623" xr:uid="{00000000-0005-0000-0000-0000BA110000}"/>
    <cellStyle name="一般 2_201101-201112_DE Consolidated BS_CF" xfId="3622" xr:uid="{00000000-0005-0000-0000-0000BB110000}"/>
    <cellStyle name="一般 20" xfId="4624" xr:uid="{00000000-0005-0000-0000-0000BC110000}"/>
    <cellStyle name="一般 20 2" xfId="4625" xr:uid="{00000000-0005-0000-0000-0000BD110000}"/>
    <cellStyle name="一般 21" xfId="4626" xr:uid="{00000000-0005-0000-0000-0000BE110000}"/>
    <cellStyle name="一般 21 2" xfId="4627" xr:uid="{00000000-0005-0000-0000-0000BF110000}"/>
    <cellStyle name="一般 22" xfId="4628" xr:uid="{00000000-0005-0000-0000-0000C0110000}"/>
    <cellStyle name="一般 22 2" xfId="4629" xr:uid="{00000000-0005-0000-0000-0000C1110000}"/>
    <cellStyle name="一般 23" xfId="4630" xr:uid="{00000000-0005-0000-0000-0000C2110000}"/>
    <cellStyle name="一般 23 2" xfId="4631" xr:uid="{00000000-0005-0000-0000-0000C3110000}"/>
    <cellStyle name="一般 24" xfId="4632" xr:uid="{00000000-0005-0000-0000-0000C4110000}"/>
    <cellStyle name="一般 24 2" xfId="4633" xr:uid="{00000000-0005-0000-0000-0000C5110000}"/>
    <cellStyle name="一般 25" xfId="4634" xr:uid="{00000000-0005-0000-0000-0000C6110000}"/>
    <cellStyle name="一般 26" xfId="4635" xr:uid="{00000000-0005-0000-0000-0000C7110000}"/>
    <cellStyle name="一般 27" xfId="4636" xr:uid="{00000000-0005-0000-0000-0000C8110000}"/>
    <cellStyle name="一般 27 2" xfId="4637" xr:uid="{00000000-0005-0000-0000-0000C9110000}"/>
    <cellStyle name="一般 28" xfId="4638" xr:uid="{00000000-0005-0000-0000-0000CA110000}"/>
    <cellStyle name="一般 29" xfId="4639" xr:uid="{00000000-0005-0000-0000-0000CB110000}"/>
    <cellStyle name="一般 3" xfId="2338" xr:uid="{00000000-0005-0000-0000-0000CC110000}"/>
    <cellStyle name="一般 3 2" xfId="3623" xr:uid="{00000000-0005-0000-0000-0000CD110000}"/>
    <cellStyle name="一般 3 2 2" xfId="4642" xr:uid="{00000000-0005-0000-0000-0000CE110000}"/>
    <cellStyle name="一般 3 2 3" xfId="4643" xr:uid="{00000000-0005-0000-0000-0000CF110000}"/>
    <cellStyle name="一般 3 2 4" xfId="4641" xr:uid="{00000000-0005-0000-0000-0000D0110000}"/>
    <cellStyle name="一般 3 3" xfId="4644" xr:uid="{00000000-0005-0000-0000-0000D1110000}"/>
    <cellStyle name="一般 3 4" xfId="4640" xr:uid="{00000000-0005-0000-0000-0000D2110000}"/>
    <cellStyle name="一般 30" xfId="4645" xr:uid="{00000000-0005-0000-0000-0000D3110000}"/>
    <cellStyle name="一般 30 2" xfId="4646" xr:uid="{00000000-0005-0000-0000-0000D4110000}"/>
    <cellStyle name="一般 30 2 2" xfId="4647" xr:uid="{00000000-0005-0000-0000-0000D5110000}"/>
    <cellStyle name="一般 30 2 2 2" xfId="4648" xr:uid="{00000000-0005-0000-0000-0000D6110000}"/>
    <cellStyle name="一般 30 2 2 2 2" xfId="4649" xr:uid="{00000000-0005-0000-0000-0000D7110000}"/>
    <cellStyle name="一般 30 2 3" xfId="4650" xr:uid="{00000000-0005-0000-0000-0000D8110000}"/>
    <cellStyle name="一般 30 2 3 2" xfId="4651" xr:uid="{00000000-0005-0000-0000-0000D9110000}"/>
    <cellStyle name="一般 30 2 4" xfId="4652" xr:uid="{00000000-0005-0000-0000-0000DA110000}"/>
    <cellStyle name="一般 30 2 4 2" xfId="4653" xr:uid="{00000000-0005-0000-0000-0000DB110000}"/>
    <cellStyle name="一般 30 2 5" xfId="4654" xr:uid="{00000000-0005-0000-0000-0000DC110000}"/>
    <cellStyle name="一般 30 2 6" xfId="4655" xr:uid="{00000000-0005-0000-0000-0000DD110000}"/>
    <cellStyle name="一般 30 3" xfId="4656" xr:uid="{00000000-0005-0000-0000-0000DE110000}"/>
    <cellStyle name="一般 30 3 2" xfId="4657" xr:uid="{00000000-0005-0000-0000-0000DF110000}"/>
    <cellStyle name="一般 31" xfId="4658" xr:uid="{00000000-0005-0000-0000-0000E0110000}"/>
    <cellStyle name="一般 32" xfId="4659" xr:uid="{00000000-0005-0000-0000-0000E1110000}"/>
    <cellStyle name="一般 32 2" xfId="4660" xr:uid="{00000000-0005-0000-0000-0000E2110000}"/>
    <cellStyle name="一般 32 3" xfId="4661" xr:uid="{00000000-0005-0000-0000-0000E3110000}"/>
    <cellStyle name="一般 33" xfId="4662" xr:uid="{00000000-0005-0000-0000-0000E4110000}"/>
    <cellStyle name="一般 34" xfId="4663" xr:uid="{00000000-0005-0000-0000-0000E5110000}"/>
    <cellStyle name="一般 35" xfId="4664" xr:uid="{00000000-0005-0000-0000-0000E6110000}"/>
    <cellStyle name="一般 36" xfId="4665" xr:uid="{00000000-0005-0000-0000-0000E7110000}"/>
    <cellStyle name="一般 37" xfId="4666" xr:uid="{00000000-0005-0000-0000-0000E8110000}"/>
    <cellStyle name="一般 38" xfId="4667" xr:uid="{00000000-0005-0000-0000-0000E9110000}"/>
    <cellStyle name="一般 39" xfId="4668" xr:uid="{00000000-0005-0000-0000-0000EA110000}"/>
    <cellStyle name="一般 4" xfId="2339" xr:uid="{00000000-0005-0000-0000-0000EB110000}"/>
    <cellStyle name="一般 4 2" xfId="3624" xr:uid="{00000000-0005-0000-0000-0000EC110000}"/>
    <cellStyle name="一般 4 2 2" xfId="4670" xr:uid="{00000000-0005-0000-0000-0000ED110000}"/>
    <cellStyle name="一般 4 3" xfId="4671" xr:uid="{00000000-0005-0000-0000-0000EE110000}"/>
    <cellStyle name="一般 4 3 2" xfId="4672" xr:uid="{00000000-0005-0000-0000-0000EF110000}"/>
    <cellStyle name="一般 4 4" xfId="4673" xr:uid="{00000000-0005-0000-0000-0000F0110000}"/>
    <cellStyle name="一般 4 5" xfId="4669" xr:uid="{00000000-0005-0000-0000-0000F1110000}"/>
    <cellStyle name="一般 40" xfId="4674" xr:uid="{00000000-0005-0000-0000-0000F2110000}"/>
    <cellStyle name="一般 47" xfId="4675" xr:uid="{00000000-0005-0000-0000-0000F3110000}"/>
    <cellStyle name="一般 5" xfId="2340" xr:uid="{00000000-0005-0000-0000-0000F4110000}"/>
    <cellStyle name="一般 5 2" xfId="3625" xr:uid="{00000000-0005-0000-0000-0000F5110000}"/>
    <cellStyle name="一般 5 2 2" xfId="4678" xr:uid="{00000000-0005-0000-0000-0000F6110000}"/>
    <cellStyle name="一般 5 2 3" xfId="4677" xr:uid="{00000000-0005-0000-0000-0000F7110000}"/>
    <cellStyle name="一般 5 3" xfId="4679" xr:uid="{00000000-0005-0000-0000-0000F8110000}"/>
    <cellStyle name="一般 5 4" xfId="4680" xr:uid="{00000000-0005-0000-0000-0000F9110000}"/>
    <cellStyle name="一般 5 5" xfId="4676" xr:uid="{00000000-0005-0000-0000-0000FA110000}"/>
    <cellStyle name="一般 52" xfId="4681" xr:uid="{00000000-0005-0000-0000-0000FB110000}"/>
    <cellStyle name="一般 54" xfId="4682" xr:uid="{00000000-0005-0000-0000-0000FC110000}"/>
    <cellStyle name="一般 57" xfId="4683" xr:uid="{00000000-0005-0000-0000-0000FD110000}"/>
    <cellStyle name="一般 58" xfId="4684" xr:uid="{00000000-0005-0000-0000-0000FE110000}"/>
    <cellStyle name="一般 6" xfId="2341" xr:uid="{00000000-0005-0000-0000-0000FF110000}"/>
    <cellStyle name="一般 6 2" xfId="3626" xr:uid="{00000000-0005-0000-0000-000000120000}"/>
    <cellStyle name="一般 6 2 2" xfId="4687" xr:uid="{00000000-0005-0000-0000-000001120000}"/>
    <cellStyle name="一般 6 2 3" xfId="4688" xr:uid="{00000000-0005-0000-0000-000002120000}"/>
    <cellStyle name="一般 6 2 4" xfId="4689" xr:uid="{00000000-0005-0000-0000-000003120000}"/>
    <cellStyle name="一般 6 2 5" xfId="4686" xr:uid="{00000000-0005-0000-0000-000004120000}"/>
    <cellStyle name="一般 6 3" xfId="4690" xr:uid="{00000000-0005-0000-0000-000005120000}"/>
    <cellStyle name="一般 6 4" xfId="4691" xr:uid="{00000000-0005-0000-0000-000006120000}"/>
    <cellStyle name="一般 7" xfId="2342" xr:uid="{00000000-0005-0000-0000-000007120000}"/>
    <cellStyle name="一般 7 2" xfId="3627" xr:uid="{00000000-0005-0000-0000-000008120000}"/>
    <cellStyle name="一般 7 2 2" xfId="4693" xr:uid="{00000000-0005-0000-0000-000009120000}"/>
    <cellStyle name="一般 7 3" xfId="4694" xr:uid="{00000000-0005-0000-0000-00000A120000}"/>
    <cellStyle name="一般 70" xfId="4695" xr:uid="{00000000-0005-0000-0000-00000B120000}"/>
    <cellStyle name="一般 8" xfId="2343" xr:uid="{00000000-0005-0000-0000-00000C120000}"/>
    <cellStyle name="一般 8 2" xfId="3628" xr:uid="{00000000-0005-0000-0000-00000D120000}"/>
    <cellStyle name="一般 8 2 2" xfId="4697" xr:uid="{00000000-0005-0000-0000-00000E120000}"/>
    <cellStyle name="一般 8 3" xfId="4696" xr:uid="{00000000-0005-0000-0000-00000F120000}"/>
    <cellStyle name="一般 9" xfId="3629" xr:uid="{00000000-0005-0000-0000-000010120000}"/>
    <cellStyle name="一般 9 2" xfId="3630" xr:uid="{00000000-0005-0000-0000-000011120000}"/>
    <cellStyle name="一般 9 2 2" xfId="4699" xr:uid="{00000000-0005-0000-0000-000012120000}"/>
    <cellStyle name="一般 9 3" xfId="4698" xr:uid="{00000000-0005-0000-0000-000013120000}"/>
    <cellStyle name="千分位" xfId="2344" builtinId="3"/>
    <cellStyle name="千分位 10" xfId="4700" xr:uid="{00000000-0005-0000-0000-000015120000}"/>
    <cellStyle name="千分位 11" xfId="3708" xr:uid="{00000000-0005-0000-0000-000016120000}"/>
    <cellStyle name="千分位 2" xfId="2345" xr:uid="{00000000-0005-0000-0000-000017120000}"/>
    <cellStyle name="千分位 2 2" xfId="2346" xr:uid="{00000000-0005-0000-0000-000018120000}"/>
    <cellStyle name="千分位 2 2 2" xfId="3631" xr:uid="{00000000-0005-0000-0000-000019120000}"/>
    <cellStyle name="千分位 2 2 2 2" xfId="4703" xr:uid="{00000000-0005-0000-0000-00001A120000}"/>
    <cellStyle name="千分位 2 2 3" xfId="4704" xr:uid="{00000000-0005-0000-0000-00001B120000}"/>
    <cellStyle name="千分位 2 2 4" xfId="4702" xr:uid="{00000000-0005-0000-0000-00001C120000}"/>
    <cellStyle name="千分位 2 3" xfId="2347" xr:uid="{00000000-0005-0000-0000-00001D120000}"/>
    <cellStyle name="千分位 2 3 2" xfId="4705" xr:uid="{00000000-0005-0000-0000-00001E120000}"/>
    <cellStyle name="千分位 2 3 3" xfId="4706" xr:uid="{00000000-0005-0000-0000-00001F120000}"/>
    <cellStyle name="千分位 2 3 4" xfId="3710" xr:uid="{00000000-0005-0000-0000-000020120000}"/>
    <cellStyle name="千分位 2 4" xfId="4707" xr:uid="{00000000-0005-0000-0000-000021120000}"/>
    <cellStyle name="千分位 2 4 2" xfId="4708" xr:uid="{00000000-0005-0000-0000-000022120000}"/>
    <cellStyle name="千分位 2 5" xfId="4709" xr:uid="{00000000-0005-0000-0000-000023120000}"/>
    <cellStyle name="千分位 2 6" xfId="4701" xr:uid="{00000000-0005-0000-0000-000024120000}"/>
    <cellStyle name="千分位 3" xfId="3632" xr:uid="{00000000-0005-0000-0000-000025120000}"/>
    <cellStyle name="千分位 3 2" xfId="4711" xr:uid="{00000000-0005-0000-0000-000026120000}"/>
    <cellStyle name="千分位 3 2 2" xfId="4712" xr:uid="{00000000-0005-0000-0000-000027120000}"/>
    <cellStyle name="千分位 3 3" xfId="4713" xr:uid="{00000000-0005-0000-0000-000028120000}"/>
    <cellStyle name="千分位 3 4" xfId="4714" xr:uid="{00000000-0005-0000-0000-000029120000}"/>
    <cellStyle name="千分位 3 5" xfId="4710" xr:uid="{00000000-0005-0000-0000-00002A120000}"/>
    <cellStyle name="千分位 4" xfId="3633" xr:uid="{00000000-0005-0000-0000-00002B120000}"/>
    <cellStyle name="千分位 4 2" xfId="4716" xr:uid="{00000000-0005-0000-0000-00002C120000}"/>
    <cellStyle name="千分位 4 2 2" xfId="4717" xr:uid="{00000000-0005-0000-0000-00002D120000}"/>
    <cellStyle name="千分位 4 2 3" xfId="4718" xr:uid="{00000000-0005-0000-0000-00002E120000}"/>
    <cellStyle name="千分位 4 3" xfId="4719" xr:uid="{00000000-0005-0000-0000-00002F120000}"/>
    <cellStyle name="千分位 4 4" xfId="4720" xr:uid="{00000000-0005-0000-0000-000030120000}"/>
    <cellStyle name="千分位 4 5" xfId="4721" xr:uid="{00000000-0005-0000-0000-000031120000}"/>
    <cellStyle name="千分位 4 6" xfId="4715" xr:uid="{00000000-0005-0000-0000-000032120000}"/>
    <cellStyle name="千分位 5" xfId="3634" xr:uid="{00000000-0005-0000-0000-000033120000}"/>
    <cellStyle name="千分位 5 2" xfId="4722" xr:uid="{00000000-0005-0000-0000-000034120000}"/>
    <cellStyle name="千分位 6" xfId="4723" xr:uid="{00000000-0005-0000-0000-000035120000}"/>
    <cellStyle name="千分位 6 2" xfId="4724" xr:uid="{00000000-0005-0000-0000-000036120000}"/>
    <cellStyle name="千分位 7" xfId="4725" xr:uid="{00000000-0005-0000-0000-000037120000}"/>
    <cellStyle name="千分位 7 2" xfId="4726" xr:uid="{00000000-0005-0000-0000-000038120000}"/>
    <cellStyle name="千分位 7 3" xfId="4727" xr:uid="{00000000-0005-0000-0000-000039120000}"/>
    <cellStyle name="千分位 7 3 2" xfId="4728" xr:uid="{00000000-0005-0000-0000-00003A120000}"/>
    <cellStyle name="千分位 7 3 2 2" xfId="4729" xr:uid="{00000000-0005-0000-0000-00003B120000}"/>
    <cellStyle name="千分位 7 4" xfId="4730" xr:uid="{00000000-0005-0000-0000-00003C120000}"/>
    <cellStyle name="千分位 7 5" xfId="4731" xr:uid="{00000000-0005-0000-0000-00003D120000}"/>
    <cellStyle name="千分位 7 5 2" xfId="4732" xr:uid="{00000000-0005-0000-0000-00003E120000}"/>
    <cellStyle name="千分位 8" xfId="4733" xr:uid="{00000000-0005-0000-0000-00003F120000}"/>
    <cellStyle name="千分位 8 2" xfId="4734" xr:uid="{00000000-0005-0000-0000-000040120000}"/>
    <cellStyle name="千分位 9" xfId="4735" xr:uid="{00000000-0005-0000-0000-000041120000}"/>
    <cellStyle name="千分位[0] 2" xfId="4736" xr:uid="{00000000-0005-0000-0000-000042120000}"/>
    <cellStyle name="千位分隔 2" xfId="2348" xr:uid="{00000000-0005-0000-0000-000043120000}"/>
    <cellStyle name="千位分隔 2 2" xfId="3635" xr:uid="{00000000-0005-0000-0000-000044120000}"/>
    <cellStyle name="千位分隔 2 3" xfId="4737" xr:uid="{00000000-0005-0000-0000-000045120000}"/>
    <cellStyle name="千位分隔[0] 2" xfId="2349" xr:uid="{00000000-0005-0000-0000-000046120000}"/>
    <cellStyle name="千位分隔[0] 2 2" xfId="3636" xr:uid="{00000000-0005-0000-0000-000047120000}"/>
    <cellStyle name="千位分隔[0] 2 3" xfId="4738" xr:uid="{00000000-0005-0000-0000-000048120000}"/>
    <cellStyle name="中等 2" xfId="2350" xr:uid="{00000000-0005-0000-0000-000049120000}"/>
    <cellStyle name="中等 2 2" xfId="3637" xr:uid="{00000000-0005-0000-0000-00004A120000}"/>
    <cellStyle name="中等 3" xfId="3638" xr:uid="{00000000-0005-0000-0000-00004B120000}"/>
    <cellStyle name="中等 3 2" xfId="4740" xr:uid="{00000000-0005-0000-0000-00004C120000}"/>
    <cellStyle name="合計 2" xfId="2351" xr:uid="{00000000-0005-0000-0000-00004D120000}"/>
    <cellStyle name="合計 2 2" xfId="3639" xr:uid="{00000000-0005-0000-0000-00004E120000}"/>
    <cellStyle name="合計 2 2 2" xfId="4741" xr:uid="{00000000-0005-0000-0000-00004F120000}"/>
    <cellStyle name="合計 3" xfId="3640" xr:uid="{00000000-0005-0000-0000-000050120000}"/>
    <cellStyle name="好 2" xfId="2352" xr:uid="{00000000-0005-0000-0000-000051120000}"/>
    <cellStyle name="好 2 2" xfId="3641" xr:uid="{00000000-0005-0000-0000-000052120000}"/>
    <cellStyle name="好 3" xfId="3642" xr:uid="{00000000-0005-0000-0000-000053120000}"/>
    <cellStyle name="好_10001-07DE LW銷管損益表" xfId="4742" xr:uid="{00000000-0005-0000-0000-000054120000}"/>
    <cellStyle name="好_201105-合併報表-DE+LW" xfId="4743" xr:uid="{00000000-0005-0000-0000-000055120000}"/>
    <cellStyle name="好_2012-13 Factsheet" xfId="2353" xr:uid="{00000000-0005-0000-0000-000056120000}"/>
    <cellStyle name="好_9912 合併報表" xfId="4744" xr:uid="{00000000-0005-0000-0000-000057120000}"/>
    <cellStyle name="好_Book1" xfId="3643" xr:uid="{00000000-0005-0000-0000-000058120000}"/>
    <cellStyle name="好_DE+LW10005" xfId="4745" xr:uid="{00000000-0005-0000-0000-000059120000}"/>
    <cellStyle name="好_de+lw合併報表10004" xfId="3644" xr:uid="{00000000-0005-0000-0000-00005A120000}"/>
    <cellStyle name="好_Minority" xfId="2354" xr:uid="{00000000-0005-0000-0000-00005B120000}"/>
    <cellStyle name="好_Y2011 Subsidiary's BOD_Arcoa form V1" xfId="4746" xr:uid="{00000000-0005-0000-0000-00005C120000}"/>
    <cellStyle name="好_Y2011 Subsidiary's BOD_Arcoa_v3.2 form(無連結)" xfId="3645" xr:uid="{00000000-0005-0000-0000-00005D120000}"/>
    <cellStyle name="好_工讀生上班記錄表_201103" xfId="4747" xr:uid="{00000000-0005-0000-0000-00005E120000}"/>
    <cellStyle name="百分比" xfId="2355" builtinId="5"/>
    <cellStyle name="百分比 10" xfId="4748" xr:uid="{00000000-0005-0000-0000-000060120000}"/>
    <cellStyle name="百分比 10 2" xfId="4749" xr:uid="{00000000-0005-0000-0000-000061120000}"/>
    <cellStyle name="百分比 2" xfId="2356" xr:uid="{00000000-0005-0000-0000-000062120000}"/>
    <cellStyle name="百分比 2 2" xfId="2357" xr:uid="{00000000-0005-0000-0000-000063120000}"/>
    <cellStyle name="百分比 2 2 2" xfId="3646" xr:uid="{00000000-0005-0000-0000-000064120000}"/>
    <cellStyle name="百分比 2 3" xfId="2358" xr:uid="{00000000-0005-0000-0000-000065120000}"/>
    <cellStyle name="百分比 2 4" xfId="3711" xr:uid="{00000000-0005-0000-0000-000066120000}"/>
    <cellStyle name="百分比 3" xfId="3647" xr:uid="{00000000-0005-0000-0000-000067120000}"/>
    <cellStyle name="百分比 3 2" xfId="4750" xr:uid="{00000000-0005-0000-0000-000068120000}"/>
    <cellStyle name="百分比 3 3" xfId="4751" xr:uid="{00000000-0005-0000-0000-000069120000}"/>
    <cellStyle name="百分比 4" xfId="3648" xr:uid="{00000000-0005-0000-0000-00006A120000}"/>
    <cellStyle name="百分比 4 2" xfId="4753" xr:uid="{00000000-0005-0000-0000-00006B120000}"/>
    <cellStyle name="百分比 4 3" xfId="4754" xr:uid="{00000000-0005-0000-0000-00006C120000}"/>
    <cellStyle name="百分比 4 4" xfId="4752" xr:uid="{00000000-0005-0000-0000-00006D120000}"/>
    <cellStyle name="百分比 5" xfId="3649" xr:uid="{00000000-0005-0000-0000-00006E120000}"/>
    <cellStyle name="百分比 5 2" xfId="4755" xr:uid="{00000000-0005-0000-0000-00006F120000}"/>
    <cellStyle name="百分比 5 3" xfId="4756" xr:uid="{00000000-0005-0000-0000-000070120000}"/>
    <cellStyle name="百分比 6" xfId="3650" xr:uid="{00000000-0005-0000-0000-000071120000}"/>
    <cellStyle name="百分比 7" xfId="3651" xr:uid="{00000000-0005-0000-0000-000072120000}"/>
    <cellStyle name="百分比 8" xfId="3652" xr:uid="{00000000-0005-0000-0000-000073120000}"/>
    <cellStyle name="百分比 8 2" xfId="4758" xr:uid="{00000000-0005-0000-0000-000074120000}"/>
    <cellStyle name="百分比 8 3" xfId="4757" xr:uid="{00000000-0005-0000-0000-000075120000}"/>
    <cellStyle name="百分比 9" xfId="4759" xr:uid="{00000000-0005-0000-0000-000076120000}"/>
    <cellStyle name="注釋" xfId="4760" xr:uid="{00000000-0005-0000-0000-000077120000}"/>
    <cellStyle name="計算" xfId="4761" xr:uid="{00000000-0005-0000-0000-000078120000}"/>
    <cellStyle name="計算方式 2" xfId="2359" xr:uid="{00000000-0005-0000-0000-000079120000}"/>
    <cellStyle name="計算方式 2 2" xfId="3653" xr:uid="{00000000-0005-0000-0000-00007A120000}"/>
    <cellStyle name="計算方式 3" xfId="3654" xr:uid="{00000000-0005-0000-0000-00007B120000}"/>
    <cellStyle name="桁区切り_FY01 Order Result" xfId="4762" xr:uid="{00000000-0005-0000-0000-00007C120000}"/>
    <cellStyle name="常规 2" xfId="2360" xr:uid="{00000000-0005-0000-0000-00007D120000}"/>
    <cellStyle name="常规 2 2" xfId="3655" xr:uid="{00000000-0005-0000-0000-00007E120000}"/>
    <cellStyle name="常规 2 3" xfId="4763" xr:uid="{00000000-0005-0000-0000-00007F120000}"/>
    <cellStyle name="常规_05华诚审计底稿" xfId="2361" xr:uid="{00000000-0005-0000-0000-000080120000}"/>
    <cellStyle name="強調1" xfId="4764" xr:uid="{00000000-0005-0000-0000-000081120000}"/>
    <cellStyle name="強調2" xfId="4765" xr:uid="{00000000-0005-0000-0000-000082120000}"/>
    <cellStyle name="強調3" xfId="4766" xr:uid="{00000000-0005-0000-0000-000083120000}"/>
    <cellStyle name="強調4" xfId="4767" xr:uid="{00000000-0005-0000-0000-000084120000}"/>
    <cellStyle name="強調5" xfId="4768" xr:uid="{00000000-0005-0000-0000-000085120000}"/>
    <cellStyle name="強調6" xfId="4769" xr:uid="{00000000-0005-0000-0000-000086120000}"/>
    <cellStyle name="貨幣 2" xfId="2362" xr:uid="{00000000-0005-0000-0000-000087120000}"/>
    <cellStyle name="貨幣 2 2" xfId="4770" xr:uid="{00000000-0005-0000-0000-000088120000}"/>
    <cellStyle name="貨幣 3" xfId="4819" xr:uid="{00000000-0005-0000-0000-000089120000}"/>
    <cellStyle name="貨幣[0]_EURBFA" xfId="2363" xr:uid="{00000000-0005-0000-0000-00008A120000}"/>
    <cellStyle name="連結的段淵閣" xfId="4771" xr:uid="{00000000-0005-0000-0000-00008B120000}"/>
    <cellStyle name="連結的儲存格 2" xfId="2364" xr:uid="{00000000-0005-0000-0000-00008C120000}"/>
    <cellStyle name="連結的儲存格 2 2" xfId="3656" xr:uid="{00000000-0005-0000-0000-00008D120000}"/>
    <cellStyle name="連結的儲存格 3" xfId="3657" xr:uid="{00000000-0005-0000-0000-00008E120000}"/>
    <cellStyle name="備註 2" xfId="2365" xr:uid="{00000000-0005-0000-0000-00008F120000}"/>
    <cellStyle name="備註 2 2" xfId="2366" xr:uid="{00000000-0005-0000-0000-000090120000}"/>
    <cellStyle name="備註 2 2 2" xfId="3658" xr:uid="{00000000-0005-0000-0000-000091120000}"/>
    <cellStyle name="備註 2 2 3" xfId="4773" xr:uid="{00000000-0005-0000-0000-000092120000}"/>
    <cellStyle name="備註 2 3" xfId="4774" xr:uid="{00000000-0005-0000-0000-000093120000}"/>
    <cellStyle name="備註 2 4" xfId="4772" xr:uid="{00000000-0005-0000-0000-000094120000}"/>
    <cellStyle name="備註 3" xfId="2367" xr:uid="{00000000-0005-0000-0000-000095120000}"/>
    <cellStyle name="備註 3 2" xfId="3659" xr:uid="{00000000-0005-0000-0000-000096120000}"/>
    <cellStyle name="備註 3 3" xfId="4775" xr:uid="{00000000-0005-0000-0000-000097120000}"/>
    <cellStyle name="菴縑 螃朝 檜葭觼" xfId="2368" xr:uid="{00000000-0005-0000-0000-000098120000}"/>
    <cellStyle name="菴縑 螃朝 檜葭觼 2" xfId="2369" xr:uid="{00000000-0005-0000-0000-000099120000}"/>
    <cellStyle name="菴縑 螃朝 檜葭觼 2 2" xfId="4776" xr:uid="{00000000-0005-0000-0000-00009A120000}"/>
    <cellStyle name="菴縑 螃朝 檜葭觼_2012-13 Factsheet" xfId="2370" xr:uid="{00000000-0005-0000-0000-00009B120000}"/>
    <cellStyle name="超連結 2" xfId="2371" xr:uid="{00000000-0005-0000-0000-00009C120000}"/>
    <cellStyle name="超連結 3" xfId="3660" xr:uid="{00000000-0005-0000-0000-00009D120000}"/>
    <cellStyle name="塊" xfId="4777" xr:uid="{00000000-0005-0000-0000-00009E120000}"/>
    <cellStyle name="說明文字 2" xfId="2372" xr:uid="{00000000-0005-0000-0000-00009F120000}"/>
    <cellStyle name="說明文字 2 2" xfId="3661" xr:uid="{00000000-0005-0000-0000-0000A0120000}"/>
    <cellStyle name="輔色1 2" xfId="2373" xr:uid="{00000000-0005-0000-0000-0000A1120000}"/>
    <cellStyle name="輔色1 2 2" xfId="3662" xr:uid="{00000000-0005-0000-0000-0000A2120000}"/>
    <cellStyle name="輔色1 2 2 2" xfId="4778" xr:uid="{00000000-0005-0000-0000-0000A3120000}"/>
    <cellStyle name="輔色1 3" xfId="3663" xr:uid="{00000000-0005-0000-0000-0000A4120000}"/>
    <cellStyle name="輔色2 2" xfId="2374" xr:uid="{00000000-0005-0000-0000-0000A5120000}"/>
    <cellStyle name="輔色2 2 2" xfId="3664" xr:uid="{00000000-0005-0000-0000-0000A6120000}"/>
    <cellStyle name="輔色2 2 2 2" xfId="4779" xr:uid="{00000000-0005-0000-0000-0000A7120000}"/>
    <cellStyle name="輔色2 3" xfId="3665" xr:uid="{00000000-0005-0000-0000-0000A8120000}"/>
    <cellStyle name="輔色3 2" xfId="2375" xr:uid="{00000000-0005-0000-0000-0000A9120000}"/>
    <cellStyle name="輔色3 2 2" xfId="3666" xr:uid="{00000000-0005-0000-0000-0000AA120000}"/>
    <cellStyle name="輔色3 2 2 2" xfId="4780" xr:uid="{00000000-0005-0000-0000-0000AB120000}"/>
    <cellStyle name="輔色3 3" xfId="3667" xr:uid="{00000000-0005-0000-0000-0000AC120000}"/>
    <cellStyle name="輔色4 2" xfId="2376" xr:uid="{00000000-0005-0000-0000-0000AD120000}"/>
    <cellStyle name="輔色4 2 2" xfId="3668" xr:uid="{00000000-0005-0000-0000-0000AE120000}"/>
    <cellStyle name="輔色4 2 2 2" xfId="4781" xr:uid="{00000000-0005-0000-0000-0000AF120000}"/>
    <cellStyle name="輔色4 3" xfId="3669" xr:uid="{00000000-0005-0000-0000-0000B0120000}"/>
    <cellStyle name="輔色5 2" xfId="2377" xr:uid="{00000000-0005-0000-0000-0000B1120000}"/>
    <cellStyle name="輔色5 2 2" xfId="3670" xr:uid="{00000000-0005-0000-0000-0000B2120000}"/>
    <cellStyle name="輔色5 2 2 2" xfId="4782" xr:uid="{00000000-0005-0000-0000-0000B3120000}"/>
    <cellStyle name="輔色6 2" xfId="2378" xr:uid="{00000000-0005-0000-0000-0000B4120000}"/>
    <cellStyle name="輔色6 2 2" xfId="3671" xr:uid="{00000000-0005-0000-0000-0000B5120000}"/>
    <cellStyle name="輔色6 2 2 2" xfId="4783" xr:uid="{00000000-0005-0000-0000-0000B6120000}"/>
    <cellStyle name="輔色6 3" xfId="3672" xr:uid="{00000000-0005-0000-0000-0000B7120000}"/>
    <cellStyle name="標準_Cost Analysis-01-10" xfId="2379" xr:uid="{00000000-0005-0000-0000-0000B8120000}"/>
    <cellStyle name="標題 1 2" xfId="2380" xr:uid="{00000000-0005-0000-0000-0000B9120000}"/>
    <cellStyle name="標題 1 2 2" xfId="3673" xr:uid="{00000000-0005-0000-0000-0000BA120000}"/>
    <cellStyle name="標題 1 2 2 2" xfId="4784" xr:uid="{00000000-0005-0000-0000-0000BB120000}"/>
    <cellStyle name="標題 1 3" xfId="3674" xr:uid="{00000000-0005-0000-0000-0000BC120000}"/>
    <cellStyle name="標題 2 2" xfId="2381" xr:uid="{00000000-0005-0000-0000-0000BD120000}"/>
    <cellStyle name="標題 2 2 2" xfId="3675" xr:uid="{00000000-0005-0000-0000-0000BE120000}"/>
    <cellStyle name="標題 2 2 2 2" xfId="4785" xr:uid="{00000000-0005-0000-0000-0000BF120000}"/>
    <cellStyle name="標題 2 3" xfId="3676" xr:uid="{00000000-0005-0000-0000-0000C0120000}"/>
    <cellStyle name="標題 3 2" xfId="2382" xr:uid="{00000000-0005-0000-0000-0000C1120000}"/>
    <cellStyle name="標題 3 2 2" xfId="3677" xr:uid="{00000000-0005-0000-0000-0000C2120000}"/>
    <cellStyle name="標題 3 2 2 2" xfId="4786" xr:uid="{00000000-0005-0000-0000-0000C3120000}"/>
    <cellStyle name="標題 3 3" xfId="3678" xr:uid="{00000000-0005-0000-0000-0000C4120000}"/>
    <cellStyle name="標題 4 2" xfId="2383" xr:uid="{00000000-0005-0000-0000-0000C5120000}"/>
    <cellStyle name="標題 4 2 2" xfId="3679" xr:uid="{00000000-0005-0000-0000-0000C6120000}"/>
    <cellStyle name="標題 4 2 2 2" xfId="4787" xr:uid="{00000000-0005-0000-0000-0000C7120000}"/>
    <cellStyle name="標題 4 3" xfId="3680" xr:uid="{00000000-0005-0000-0000-0000C8120000}"/>
    <cellStyle name="標題 5" xfId="2384" xr:uid="{00000000-0005-0000-0000-0000C9120000}"/>
    <cellStyle name="標題 5 2" xfId="3681" xr:uid="{00000000-0005-0000-0000-0000CA120000}"/>
    <cellStyle name="標題 5 2 2" xfId="4788" xr:uid="{00000000-0005-0000-0000-0000CB120000}"/>
    <cellStyle name="標題 6" xfId="3682" xr:uid="{00000000-0005-0000-0000-0000CC120000}"/>
    <cellStyle name="樣式 1" xfId="2385" xr:uid="{00000000-0005-0000-0000-0000CD120000}"/>
    <cellStyle name="樣式 1 2" xfId="2386" xr:uid="{00000000-0005-0000-0000-0000CE120000}"/>
    <cellStyle name="樣式 1 2 2" xfId="2387" xr:uid="{00000000-0005-0000-0000-0000CF120000}"/>
    <cellStyle name="樣式 1 2 2 2" xfId="3683" xr:uid="{00000000-0005-0000-0000-0000D0120000}"/>
    <cellStyle name="樣式 1 2 2 3" xfId="4789" xr:uid="{00000000-0005-0000-0000-0000D1120000}"/>
    <cellStyle name="樣式 1 2 3" xfId="4790" xr:uid="{00000000-0005-0000-0000-0000D2120000}"/>
    <cellStyle name="樣式 1 3" xfId="3684" xr:uid="{00000000-0005-0000-0000-0000D3120000}"/>
    <cellStyle name="樣式 1 3 2" xfId="4791" xr:uid="{00000000-0005-0000-0000-0000D4120000}"/>
    <cellStyle name="樣式 1 4" xfId="4792" xr:uid="{00000000-0005-0000-0000-0000D5120000}"/>
    <cellStyle name="樣式 1 5" xfId="4793" xr:uid="{00000000-0005-0000-0000-0000D6120000}"/>
    <cellStyle name="樣式 1_2011 Budget Refcst-0516_V2" xfId="3685" xr:uid="{00000000-0005-0000-0000-0000D7120000}"/>
    <cellStyle name="樣式 2" xfId="2388" xr:uid="{00000000-0005-0000-0000-0000D8120000}"/>
    <cellStyle name="樣式 2 2" xfId="2389" xr:uid="{00000000-0005-0000-0000-0000D9120000}"/>
    <cellStyle name="樣式 2 2 2" xfId="2390" xr:uid="{00000000-0005-0000-0000-0000DA120000}"/>
    <cellStyle name="樣式 3" xfId="2391" xr:uid="{00000000-0005-0000-0000-0000DB120000}"/>
    <cellStyle name="樣式 3 2" xfId="3686" xr:uid="{00000000-0005-0000-0000-0000DC120000}"/>
    <cellStyle name="樣式 3 3" xfId="4794" xr:uid="{00000000-0005-0000-0000-0000DD120000}"/>
    <cellStyle name="樣式 4" xfId="4795" xr:uid="{00000000-0005-0000-0000-0000DE120000}"/>
    <cellStyle name="樣式 4 2" xfId="4796" xr:uid="{00000000-0005-0000-0000-0000DF120000}"/>
    <cellStyle name="樣式 5" xfId="4797" xr:uid="{00000000-0005-0000-0000-0000E0120000}"/>
    <cellStyle name="樣式 6" xfId="4798" xr:uid="{00000000-0005-0000-0000-0000E1120000}"/>
    <cellStyle name="樣式 7" xfId="4799" xr:uid="{00000000-0005-0000-0000-0000E2120000}"/>
    <cellStyle name="樣式 8" xfId="4800" xr:uid="{00000000-0005-0000-0000-0000E3120000}"/>
    <cellStyle name="樣式 9" xfId="4801" xr:uid="{00000000-0005-0000-0000-0000E4120000}"/>
    <cellStyle name="輸入 2" xfId="2392" xr:uid="{00000000-0005-0000-0000-0000E5120000}"/>
    <cellStyle name="輸入 2 2" xfId="3687" xr:uid="{00000000-0005-0000-0000-0000E6120000}"/>
    <cellStyle name="輸入 3" xfId="3688" xr:uid="{00000000-0005-0000-0000-0000E7120000}"/>
    <cellStyle name="輸出 2" xfId="2393" xr:uid="{00000000-0005-0000-0000-0000E8120000}"/>
    <cellStyle name="輸出 2 2" xfId="3689" xr:uid="{00000000-0005-0000-0000-0000E9120000}"/>
    <cellStyle name="輸出 3" xfId="3690" xr:uid="{00000000-0005-0000-0000-0000EA120000}"/>
    <cellStyle name="隨後的超連結" xfId="4802" xr:uid="{00000000-0005-0000-0000-0000EB120000}"/>
    <cellStyle name="檢查儲存格 2" xfId="2394" xr:uid="{00000000-0005-0000-0000-0000EC120000}"/>
    <cellStyle name="檢查儲存格 2 2" xfId="3691" xr:uid="{00000000-0005-0000-0000-0000ED120000}"/>
    <cellStyle name="總計" xfId="4803" xr:uid="{00000000-0005-0000-0000-0000EE120000}"/>
    <cellStyle name="壞 2" xfId="2395" xr:uid="{00000000-0005-0000-0000-0000EF120000}"/>
    <cellStyle name="壞 2 2" xfId="3692" xr:uid="{00000000-0005-0000-0000-0000F0120000}"/>
    <cellStyle name="壞 3" xfId="3693" xr:uid="{00000000-0005-0000-0000-0000F1120000}"/>
    <cellStyle name="壞_10001-07DE LW銷管損益表" xfId="4805" xr:uid="{00000000-0005-0000-0000-0000F2120000}"/>
    <cellStyle name="壞_10004_員工資料_20110503" xfId="4806" xr:uid="{00000000-0005-0000-0000-0000F3120000}"/>
    <cellStyle name="壞_10005 總公司" xfId="4807" xr:uid="{00000000-0005-0000-0000-0000F4120000}"/>
    <cellStyle name="壞_10005_工讀及請假_20110602" xfId="4808" xr:uid="{00000000-0005-0000-0000-0000F5120000}"/>
    <cellStyle name="壞_201105-合併報表-DE+LW" xfId="4809" xr:uid="{00000000-0005-0000-0000-0000F6120000}"/>
    <cellStyle name="壞_2012-13 Factsheet" xfId="2396" xr:uid="{00000000-0005-0000-0000-0000F7120000}"/>
    <cellStyle name="壞_9912 合併報表" xfId="4811" xr:uid="{00000000-0005-0000-0000-0000F8120000}"/>
    <cellStyle name="壞_Book1" xfId="3694" xr:uid="{00000000-0005-0000-0000-0000F9120000}"/>
    <cellStyle name="壞_DE+LW10005" xfId="4812" xr:uid="{00000000-0005-0000-0000-0000FA120000}"/>
    <cellStyle name="壞_de+lw合併報表10004" xfId="3695" xr:uid="{00000000-0005-0000-0000-0000FB120000}"/>
    <cellStyle name="壞_Minority" xfId="2397" xr:uid="{00000000-0005-0000-0000-0000FC120000}"/>
    <cellStyle name="壞_Sheet2" xfId="4813" xr:uid="{00000000-0005-0000-0000-0000FD120000}"/>
    <cellStyle name="壞_Xl0000009" xfId="4814" xr:uid="{00000000-0005-0000-0000-0000FE120000}"/>
    <cellStyle name="壞_Xl0000013" xfId="4815" xr:uid="{00000000-0005-0000-0000-0000FF120000}"/>
    <cellStyle name="壞_Xl0000015" xfId="4816" xr:uid="{00000000-0005-0000-0000-000000130000}"/>
    <cellStyle name="壞_Xl0000016" xfId="4817" xr:uid="{00000000-0005-0000-0000-000001130000}"/>
    <cellStyle name="壞_Y2011 Subsidiary's BOD_Arcoa form V1" xfId="4818" xr:uid="{00000000-0005-0000-0000-000002130000}"/>
    <cellStyle name="壞_Y2011 Subsidiary's BOD_Arcoa_v3.2 form(無連結)" xfId="3696" xr:uid="{00000000-0005-0000-0000-000003130000}"/>
    <cellStyle name="警告文字 2" xfId="2398" xr:uid="{00000000-0005-0000-0000-000004130000}"/>
    <cellStyle name="警告文字 2 2" xfId="3697" xr:uid="{00000000-0005-0000-0000-000005130000}"/>
    <cellStyle name="巍葆 [0]_NEGS" xfId="2399" xr:uid="{00000000-0005-0000-0000-000006130000}"/>
    <cellStyle name="巍葆_NEGS" xfId="2400" xr:uid="{00000000-0005-0000-0000-000007130000}"/>
    <cellStyle name="鱔 [0]_NEGS" xfId="2401" xr:uid="{00000000-0005-0000-0000-000008130000}"/>
    <cellStyle name="鱔_NEGS" xfId="2402" xr:uid="{00000000-0005-0000-0000-00000913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27213</xdr:rowOff>
    </xdr:from>
    <xdr:to>
      <xdr:col>0</xdr:col>
      <xdr:colOff>1848814</xdr:colOff>
      <xdr:row>0</xdr:row>
      <xdr:rowOff>760538</xdr:rowOff>
    </xdr:to>
    <xdr:pic>
      <xdr:nvPicPr>
        <xdr:cNvPr id="4" name="圖片 3" descr="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27213"/>
          <a:ext cx="1821600" cy="73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R50"/>
  <sheetViews>
    <sheetView showGridLines="0" tabSelected="1" zoomScale="70" zoomScaleNormal="70" zoomScaleSheetLayoutView="75" workbookViewId="0">
      <pane xSplit="1" ySplit="3" topLeftCell="EB4" activePane="bottomRight" state="frozen"/>
      <selection pane="topRight" activeCell="B1" sqref="B1"/>
      <selection pane="bottomLeft" activeCell="A4" sqref="A4"/>
      <selection pane="bottomRight" activeCell="EQ3" sqref="EQ3"/>
    </sheetView>
  </sheetViews>
  <sheetFormatPr defaultColWidth="9" defaultRowHeight="15.5" outlineLevelCol="1"/>
  <cols>
    <col min="1" max="1" width="47.6328125" style="14" customWidth="1"/>
    <col min="2" max="13" width="10.08984375" style="6" hidden="1" customWidth="1" outlineLevel="1"/>
    <col min="14" max="14" width="17.6328125" style="50" hidden="1" customWidth="1" collapsed="1"/>
    <col min="15" max="26" width="10.08984375" style="6" hidden="1" customWidth="1" outlineLevel="1"/>
    <col min="27" max="27" width="16" style="50" hidden="1" customWidth="1" collapsed="1"/>
    <col min="28" max="39" width="10.08984375" style="6" hidden="1" customWidth="1" outlineLevel="1"/>
    <col min="40" max="40" width="17.6328125" style="50" hidden="1" customWidth="1" collapsed="1"/>
    <col min="41" max="52" width="10.08984375" style="6" hidden="1" customWidth="1" outlineLevel="1"/>
    <col min="53" max="53" width="17.6328125" style="50" hidden="1" customWidth="1" collapsed="1"/>
    <col min="54" max="65" width="10.08984375" style="6" hidden="1" customWidth="1"/>
    <col min="66" max="66" width="17.6328125" style="50" hidden="1" customWidth="1"/>
    <col min="67" max="78" width="10.08984375" style="6" hidden="1" customWidth="1"/>
    <col min="79" max="79" width="17.6328125" style="50" hidden="1" customWidth="1"/>
    <col min="80" max="91" width="10.08984375" style="6" hidden="1" customWidth="1"/>
    <col min="92" max="92" width="17.6328125" style="50" hidden="1" customWidth="1"/>
    <col min="93" max="104" width="10.08984375" style="6" hidden="1" customWidth="1"/>
    <col min="105" max="105" width="17.6328125" style="50" hidden="1" customWidth="1"/>
    <col min="106" max="117" width="10.08984375" style="6" hidden="1" customWidth="1"/>
    <col min="118" max="118" width="17.6328125" style="50" hidden="1" customWidth="1"/>
    <col min="119" max="130" width="10.26953125" style="6" hidden="1" customWidth="1"/>
    <col min="131" max="131" width="17.6328125" style="50" bestFit="1" customWidth="1"/>
    <col min="132" max="142" width="10.26953125" style="6" customWidth="1"/>
    <col min="143" max="143" width="10.6328125" style="6" customWidth="1"/>
    <col min="144" max="144" width="17.6328125" style="50" bestFit="1" customWidth="1"/>
    <col min="145" max="147" width="10.26953125" style="6" customWidth="1"/>
    <col min="148" max="148" width="17.6328125" style="50" bestFit="1" customWidth="1"/>
    <col min="149" max="16384" width="9" style="14"/>
  </cols>
  <sheetData>
    <row r="1" spans="1:148" ht="66.7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O1" s="16"/>
      <c r="EP1" s="16"/>
      <c r="EQ1" s="16"/>
    </row>
    <row r="2" spans="1:148" ht="23">
      <c r="A2" s="1" t="s">
        <v>0</v>
      </c>
    </row>
    <row r="3" spans="1:148" s="54" customFormat="1" ht="18.5" thickBot="1">
      <c r="A3" s="2"/>
      <c r="B3" s="3">
        <v>41284</v>
      </c>
      <c r="C3" s="3">
        <v>41315</v>
      </c>
      <c r="D3" s="3">
        <v>41343</v>
      </c>
      <c r="E3" s="3">
        <v>41374</v>
      </c>
      <c r="F3" s="3">
        <v>41404</v>
      </c>
      <c r="G3" s="3">
        <v>41435</v>
      </c>
      <c r="H3" s="3">
        <v>41465</v>
      </c>
      <c r="I3" s="3">
        <v>41496</v>
      </c>
      <c r="J3" s="3">
        <v>41527</v>
      </c>
      <c r="K3" s="3">
        <v>41557</v>
      </c>
      <c r="L3" s="3">
        <v>41588</v>
      </c>
      <c r="M3" s="3">
        <v>41618</v>
      </c>
      <c r="N3" s="3" t="s">
        <v>18</v>
      </c>
      <c r="O3" s="3">
        <v>41649</v>
      </c>
      <c r="P3" s="3">
        <v>41680</v>
      </c>
      <c r="Q3" s="3">
        <v>41708</v>
      </c>
      <c r="R3" s="3">
        <v>41739</v>
      </c>
      <c r="S3" s="3">
        <v>41769</v>
      </c>
      <c r="T3" s="3">
        <v>41800</v>
      </c>
      <c r="U3" s="3">
        <v>41830</v>
      </c>
      <c r="V3" s="3">
        <v>41861</v>
      </c>
      <c r="W3" s="3">
        <v>41892</v>
      </c>
      <c r="X3" s="3">
        <v>41922</v>
      </c>
      <c r="Y3" s="3">
        <v>41953</v>
      </c>
      <c r="Z3" s="3">
        <v>41983</v>
      </c>
      <c r="AA3" s="3" t="s">
        <v>25</v>
      </c>
      <c r="AB3" s="3">
        <v>42014</v>
      </c>
      <c r="AC3" s="3">
        <v>42045</v>
      </c>
      <c r="AD3" s="3">
        <v>42073</v>
      </c>
      <c r="AE3" s="3">
        <v>42104</v>
      </c>
      <c r="AF3" s="3">
        <v>42134</v>
      </c>
      <c r="AG3" s="3">
        <v>42165</v>
      </c>
      <c r="AH3" s="3">
        <v>42195</v>
      </c>
      <c r="AI3" s="3">
        <v>42226</v>
      </c>
      <c r="AJ3" s="3">
        <v>42262</v>
      </c>
      <c r="AK3" s="3">
        <v>42292</v>
      </c>
      <c r="AL3" s="3">
        <v>42323</v>
      </c>
      <c r="AM3" s="3">
        <v>42353</v>
      </c>
      <c r="AN3" s="3" t="s">
        <v>29</v>
      </c>
      <c r="AO3" s="3">
        <v>42379</v>
      </c>
      <c r="AP3" s="3">
        <v>42410</v>
      </c>
      <c r="AQ3" s="3">
        <v>42439</v>
      </c>
      <c r="AR3" s="3">
        <v>42470</v>
      </c>
      <c r="AS3" s="3">
        <v>42500</v>
      </c>
      <c r="AT3" s="3">
        <v>42531</v>
      </c>
      <c r="AU3" s="3">
        <v>42561</v>
      </c>
      <c r="AV3" s="3">
        <v>42592</v>
      </c>
      <c r="AW3" s="3">
        <v>42623</v>
      </c>
      <c r="AX3" s="3">
        <v>42653</v>
      </c>
      <c r="AY3" s="3">
        <v>42684</v>
      </c>
      <c r="AZ3" s="3">
        <v>42714</v>
      </c>
      <c r="BA3" s="3" t="s">
        <v>35</v>
      </c>
      <c r="BB3" s="3">
        <v>42745</v>
      </c>
      <c r="BC3" s="3">
        <v>42776</v>
      </c>
      <c r="BD3" s="3">
        <v>42804</v>
      </c>
      <c r="BE3" s="3">
        <v>42835</v>
      </c>
      <c r="BF3" s="3">
        <v>42865</v>
      </c>
      <c r="BG3" s="3">
        <v>42896</v>
      </c>
      <c r="BH3" s="3">
        <v>42926</v>
      </c>
      <c r="BI3" s="3">
        <v>42957</v>
      </c>
      <c r="BJ3" s="3">
        <v>42988</v>
      </c>
      <c r="BK3" s="3">
        <v>43018</v>
      </c>
      <c r="BL3" s="3">
        <v>43049</v>
      </c>
      <c r="BM3" s="3">
        <v>43079</v>
      </c>
      <c r="BN3" s="3" t="s">
        <v>43</v>
      </c>
      <c r="BO3" s="3">
        <v>43131</v>
      </c>
      <c r="BP3" s="3">
        <v>43159</v>
      </c>
      <c r="BQ3" s="3">
        <v>43177</v>
      </c>
      <c r="BR3" s="3">
        <v>43208</v>
      </c>
      <c r="BS3" s="3">
        <v>43238</v>
      </c>
      <c r="BT3" s="3">
        <v>43269</v>
      </c>
      <c r="BU3" s="3">
        <v>43299</v>
      </c>
      <c r="BV3" s="3">
        <v>43330</v>
      </c>
      <c r="BW3" s="3">
        <v>43361</v>
      </c>
      <c r="BX3" s="3">
        <v>43391</v>
      </c>
      <c r="BY3" s="3">
        <v>43422</v>
      </c>
      <c r="BZ3" s="3">
        <v>43452</v>
      </c>
      <c r="CA3" s="3" t="s">
        <v>48</v>
      </c>
      <c r="CB3" s="3">
        <v>43496</v>
      </c>
      <c r="CC3" s="3">
        <v>43524</v>
      </c>
      <c r="CD3" s="3">
        <v>43555</v>
      </c>
      <c r="CE3" s="3">
        <v>43585</v>
      </c>
      <c r="CF3" s="3">
        <v>43616</v>
      </c>
      <c r="CG3" s="3">
        <v>43646</v>
      </c>
      <c r="CH3" s="3">
        <v>43677</v>
      </c>
      <c r="CI3" s="3">
        <v>43708</v>
      </c>
      <c r="CJ3" s="3">
        <v>43738</v>
      </c>
      <c r="CK3" s="3">
        <v>43769</v>
      </c>
      <c r="CL3" s="3">
        <v>43799</v>
      </c>
      <c r="CM3" s="3">
        <v>43830</v>
      </c>
      <c r="CN3" s="3" t="s">
        <v>54</v>
      </c>
      <c r="CO3" s="3">
        <v>43861</v>
      </c>
      <c r="CP3" s="3">
        <v>43890</v>
      </c>
      <c r="CQ3" s="3">
        <v>43921</v>
      </c>
      <c r="CR3" s="3">
        <v>43951</v>
      </c>
      <c r="CS3" s="3">
        <v>43982</v>
      </c>
      <c r="CT3" s="3">
        <v>44012</v>
      </c>
      <c r="CU3" s="3">
        <v>44043</v>
      </c>
      <c r="CV3" s="3">
        <v>44074</v>
      </c>
      <c r="CW3" s="3">
        <v>44104</v>
      </c>
      <c r="CX3" s="3">
        <v>44135</v>
      </c>
      <c r="CY3" s="3">
        <v>44165</v>
      </c>
      <c r="CZ3" s="3">
        <v>44196</v>
      </c>
      <c r="DA3" s="3" t="s">
        <v>62</v>
      </c>
      <c r="DB3" s="3">
        <v>44227</v>
      </c>
      <c r="DC3" s="3">
        <v>44255</v>
      </c>
      <c r="DD3" s="3">
        <v>44286</v>
      </c>
      <c r="DE3" s="3">
        <v>44316</v>
      </c>
      <c r="DF3" s="3">
        <v>44347</v>
      </c>
      <c r="DG3" s="3">
        <v>44377</v>
      </c>
      <c r="DH3" s="3">
        <v>44408</v>
      </c>
      <c r="DI3" s="3">
        <v>44439</v>
      </c>
      <c r="DJ3" s="3">
        <v>44469</v>
      </c>
      <c r="DK3" s="3">
        <v>44500</v>
      </c>
      <c r="DL3" s="3">
        <v>44530</v>
      </c>
      <c r="DM3" s="3">
        <v>44561</v>
      </c>
      <c r="DN3" s="3" t="s">
        <v>64</v>
      </c>
      <c r="DO3" s="3">
        <v>44592</v>
      </c>
      <c r="DP3" s="3">
        <v>44620</v>
      </c>
      <c r="DQ3" s="3">
        <v>44651</v>
      </c>
      <c r="DR3" s="3">
        <v>44681</v>
      </c>
      <c r="DS3" s="3">
        <v>44712</v>
      </c>
      <c r="DT3" s="3">
        <v>44742</v>
      </c>
      <c r="DU3" s="3">
        <v>44773</v>
      </c>
      <c r="DV3" s="3">
        <v>44804</v>
      </c>
      <c r="DW3" s="3">
        <v>44834</v>
      </c>
      <c r="DX3" s="3">
        <v>44865</v>
      </c>
      <c r="DY3" s="3">
        <v>44895</v>
      </c>
      <c r="DZ3" s="3">
        <v>44926</v>
      </c>
      <c r="EA3" s="3" t="s">
        <v>74</v>
      </c>
      <c r="EB3" s="3">
        <v>44957</v>
      </c>
      <c r="EC3" s="3">
        <v>44985</v>
      </c>
      <c r="ED3" s="3">
        <v>45016</v>
      </c>
      <c r="EE3" s="3">
        <v>45046</v>
      </c>
      <c r="EF3" s="3">
        <v>45077</v>
      </c>
      <c r="EG3" s="3">
        <v>45107</v>
      </c>
      <c r="EH3" s="3">
        <v>45138</v>
      </c>
      <c r="EI3" s="3">
        <v>45169</v>
      </c>
      <c r="EJ3" s="3">
        <v>45199</v>
      </c>
      <c r="EK3" s="3">
        <v>45230</v>
      </c>
      <c r="EL3" s="3">
        <v>45260</v>
      </c>
      <c r="EM3" s="72" t="s">
        <v>80</v>
      </c>
      <c r="EN3" s="3" t="s">
        <v>75</v>
      </c>
      <c r="EO3" s="3">
        <v>45322</v>
      </c>
      <c r="EP3" s="3">
        <v>45351</v>
      </c>
      <c r="EQ3" s="3">
        <v>45382</v>
      </c>
      <c r="ER3" s="3" t="s">
        <v>83</v>
      </c>
    </row>
    <row r="4" spans="1:148" ht="18">
      <c r="A4" s="51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1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4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41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41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41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41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41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41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41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41"/>
      <c r="EO4" s="28"/>
      <c r="EP4" s="28"/>
      <c r="EQ4" s="28"/>
      <c r="ER4" s="41"/>
    </row>
    <row r="5" spans="1:148" s="52" customFormat="1" ht="17.5">
      <c r="A5" s="60" t="s">
        <v>57</v>
      </c>
      <c r="B5" s="59">
        <v>6965.4719999999998</v>
      </c>
      <c r="C5" s="59">
        <v>6988.7020000000002</v>
      </c>
      <c r="D5" s="59">
        <v>6990.3620000000001</v>
      </c>
      <c r="E5" s="59">
        <v>7012.4390000000003</v>
      </c>
      <c r="F5" s="59">
        <v>7040.4390000000003</v>
      </c>
      <c r="G5" s="59">
        <v>7068.6769999999997</v>
      </c>
      <c r="H5" s="59">
        <v>7103.2870000000003</v>
      </c>
      <c r="I5" s="59">
        <v>7128.3689999999997</v>
      </c>
      <c r="J5" s="59">
        <v>7153.674</v>
      </c>
      <c r="K5" s="59">
        <v>7174.4830000000002</v>
      </c>
      <c r="L5" s="59">
        <v>7194.9660000000003</v>
      </c>
      <c r="M5" s="59">
        <v>7217.4669999999996</v>
      </c>
      <c r="N5" s="33" t="s">
        <v>19</v>
      </c>
      <c r="O5" s="59">
        <v>7244.75</v>
      </c>
      <c r="P5" s="59">
        <v>7269.6220000000003</v>
      </c>
      <c r="Q5" s="59">
        <v>7280.8220000000001</v>
      </c>
      <c r="R5" s="59">
        <v>7299.7460000000001</v>
      </c>
      <c r="S5" s="59">
        <v>7325.5009999999993</v>
      </c>
      <c r="T5" s="59">
        <v>7344.29</v>
      </c>
      <c r="U5" s="59">
        <v>7355.7269999999999</v>
      </c>
      <c r="V5" s="59">
        <v>7366.5049999999992</v>
      </c>
      <c r="W5" s="59">
        <v>7394.7349999999997</v>
      </c>
      <c r="X5" s="59">
        <v>7400.3609999999999</v>
      </c>
      <c r="Y5" s="59">
        <v>7392.3239999999996</v>
      </c>
      <c r="Z5" s="59">
        <v>7388.732</v>
      </c>
      <c r="AA5" s="33" t="s">
        <v>28</v>
      </c>
      <c r="AB5" s="59">
        <v>7348.5690000000004</v>
      </c>
      <c r="AC5" s="59">
        <v>7323.6109999999999</v>
      </c>
      <c r="AD5" s="59">
        <v>7358.7439999999997</v>
      </c>
      <c r="AE5" s="59">
        <v>7371.192</v>
      </c>
      <c r="AF5" s="59">
        <v>7378.3209999999999</v>
      </c>
      <c r="AG5" s="59">
        <v>7411.4549999999999</v>
      </c>
      <c r="AH5" s="59">
        <v>7429.9580000000005</v>
      </c>
      <c r="AI5" s="59">
        <v>7453.5349999999999</v>
      </c>
      <c r="AJ5" s="59">
        <v>7447.2450000000008</v>
      </c>
      <c r="AK5" s="59">
        <v>7422.8230000000003</v>
      </c>
      <c r="AL5" s="59">
        <v>7409.7049999999999</v>
      </c>
      <c r="AM5" s="59">
        <v>7393.9050000000007</v>
      </c>
      <c r="AN5" s="33" t="s">
        <v>32</v>
      </c>
      <c r="AO5" s="59">
        <v>7378.9839999999995</v>
      </c>
      <c r="AP5" s="59">
        <v>7372.518</v>
      </c>
      <c r="AQ5" s="59">
        <v>7347.0020000000004</v>
      </c>
      <c r="AR5" s="59">
        <v>7352.3209999999999</v>
      </c>
      <c r="AS5" s="59">
        <v>7345.5060000000003</v>
      </c>
      <c r="AT5" s="59">
        <v>7347.7779999999993</v>
      </c>
      <c r="AU5" s="59">
        <v>7348.6970000000001</v>
      </c>
      <c r="AV5" s="59">
        <v>7356.3539999999994</v>
      </c>
      <c r="AW5" s="59">
        <v>7355.9409999999998</v>
      </c>
      <c r="AX5" s="59">
        <v>7341.0410000000002</v>
      </c>
      <c r="AY5" s="59">
        <v>7343.6900000000005</v>
      </c>
      <c r="AZ5" s="59">
        <v>7345.5220000000008</v>
      </c>
      <c r="BA5" s="33" t="s">
        <v>37</v>
      </c>
      <c r="BB5" s="59">
        <v>7320.9859999999999</v>
      </c>
      <c r="BC5" s="59">
        <v>7303.87</v>
      </c>
      <c r="BD5" s="59">
        <v>7285.6900000000005</v>
      </c>
      <c r="BE5" s="59">
        <v>7294.8490000000002</v>
      </c>
      <c r="BF5" s="59">
        <v>7293.4560000000001</v>
      </c>
      <c r="BG5" s="59">
        <v>7282.5259999999998</v>
      </c>
      <c r="BH5" s="59">
        <v>7262.2309999999998</v>
      </c>
      <c r="BI5" s="59">
        <v>7246.2659999999996</v>
      </c>
      <c r="BJ5" s="59">
        <v>7225.4690000000001</v>
      </c>
      <c r="BK5" s="59">
        <v>7209.585</v>
      </c>
      <c r="BL5" s="59">
        <v>7179.63</v>
      </c>
      <c r="BM5" s="59">
        <v>7158.1419999999998</v>
      </c>
      <c r="BN5" s="33" t="s">
        <v>40</v>
      </c>
      <c r="BO5" s="59">
        <v>7148.2890000000007</v>
      </c>
      <c r="BP5" s="59">
        <v>7136.5169999999998</v>
      </c>
      <c r="BQ5" s="59">
        <v>7124.9669999999996</v>
      </c>
      <c r="BR5" s="59">
        <v>7143.1170000000002</v>
      </c>
      <c r="BS5" s="59">
        <v>7131.37</v>
      </c>
      <c r="BT5" s="59">
        <v>7141.0770000000002</v>
      </c>
      <c r="BU5" s="59">
        <v>7110.6289999999999</v>
      </c>
      <c r="BV5" s="59">
        <v>7138.5789999999997</v>
      </c>
      <c r="BW5" s="59">
        <v>7164.3559999999998</v>
      </c>
      <c r="BX5" s="59">
        <v>7155.8909999999996</v>
      </c>
      <c r="BY5" s="59">
        <v>7176.6149999999998</v>
      </c>
      <c r="BZ5" s="59">
        <v>7172.0940000000001</v>
      </c>
      <c r="CA5" s="33" t="s">
        <v>45</v>
      </c>
      <c r="CB5" s="59">
        <v>7191.7039999999997</v>
      </c>
      <c r="CC5" s="59">
        <v>7201.5029999999997</v>
      </c>
      <c r="CD5" s="59">
        <v>7183.2900000000009</v>
      </c>
      <c r="CE5" s="59">
        <v>7189.1139999999996</v>
      </c>
      <c r="CF5" s="59">
        <v>7173.1469999999999</v>
      </c>
      <c r="CG5" s="59">
        <v>7178.0499999999993</v>
      </c>
      <c r="CH5" s="59">
        <v>7180.6450000000004</v>
      </c>
      <c r="CI5" s="59">
        <v>7171.9949999999999</v>
      </c>
      <c r="CJ5" s="59">
        <v>7156.7950000000001</v>
      </c>
      <c r="CK5" s="59">
        <v>7137.0479999999998</v>
      </c>
      <c r="CL5" s="59">
        <v>7109.8829999999998</v>
      </c>
      <c r="CM5" s="59">
        <v>7092.5730000000003</v>
      </c>
      <c r="CN5" s="33" t="s">
        <v>53</v>
      </c>
      <c r="CO5" s="59">
        <v>7083.6890000000003</v>
      </c>
      <c r="CP5" s="59">
        <v>7078.3969999999999</v>
      </c>
      <c r="CQ5" s="59">
        <v>7080.576</v>
      </c>
      <c r="CR5" s="59">
        <v>7072.3040000000001</v>
      </c>
      <c r="CS5" s="59">
        <v>7052.558</v>
      </c>
      <c r="CT5" s="59">
        <v>7051.9650000000001</v>
      </c>
      <c r="CU5" s="59">
        <v>7045.7790000000005</v>
      </c>
      <c r="CV5" s="59">
        <v>7050.2830000000004</v>
      </c>
      <c r="CW5" s="59">
        <v>7058.4380000000001</v>
      </c>
      <c r="CX5" s="59">
        <v>7067.9750000000004</v>
      </c>
      <c r="CY5" s="59">
        <v>7087.424</v>
      </c>
      <c r="CZ5" s="59">
        <v>7069.4889999999996</v>
      </c>
      <c r="DA5" s="33" t="s">
        <v>60</v>
      </c>
      <c r="DB5" s="59">
        <v>7064.4400000000005</v>
      </c>
      <c r="DC5" s="59">
        <v>7060.6880000000001</v>
      </c>
      <c r="DD5" s="59">
        <v>7066.7060000000001</v>
      </c>
      <c r="DE5" s="59">
        <v>7075.9609999999993</v>
      </c>
      <c r="DF5" s="59">
        <v>7071.2160000000003</v>
      </c>
      <c r="DG5" s="59">
        <v>7060.6390000000001</v>
      </c>
      <c r="DH5" s="59">
        <v>7047.8680000000004</v>
      </c>
      <c r="DI5" s="59">
        <v>7052.6849999999995</v>
      </c>
      <c r="DJ5" s="59">
        <v>7050.3459999999995</v>
      </c>
      <c r="DK5" s="59">
        <v>7053.0519999999997</v>
      </c>
      <c r="DL5" s="59">
        <v>7055.1490000000003</v>
      </c>
      <c r="DM5" s="59">
        <v>7057.3550000000005</v>
      </c>
      <c r="DN5" s="33" t="s">
        <v>66</v>
      </c>
      <c r="DO5" s="59">
        <v>7059.5720000000001</v>
      </c>
      <c r="DP5" s="59">
        <v>7057.2139999999999</v>
      </c>
      <c r="DQ5" s="59">
        <v>7059.335</v>
      </c>
      <c r="DR5" s="59">
        <v>7065.1919999999991</v>
      </c>
      <c r="DS5" s="59">
        <v>7070.6210000000001</v>
      </c>
      <c r="DT5" s="59">
        <v>7071.491</v>
      </c>
      <c r="DU5" s="59">
        <v>7079.4839999999995</v>
      </c>
      <c r="DV5" s="59">
        <v>7093.8029999999999</v>
      </c>
      <c r="DW5" s="59">
        <v>7112.2170000000006</v>
      </c>
      <c r="DX5" s="59">
        <v>7121.4500000000007</v>
      </c>
      <c r="DY5" s="59">
        <v>7133.7139999999999</v>
      </c>
      <c r="DZ5" s="59">
        <v>7144.9539999999997</v>
      </c>
      <c r="EA5" s="33" t="s">
        <v>71</v>
      </c>
      <c r="EB5" s="59">
        <v>7146.7990000000009</v>
      </c>
      <c r="EC5" s="59">
        <v>7164.9520000000002</v>
      </c>
      <c r="ED5" s="59">
        <v>7171.6550000000007</v>
      </c>
      <c r="EE5" s="59">
        <v>7180.9189999999999</v>
      </c>
      <c r="EF5" s="59">
        <v>7184.4650000000001</v>
      </c>
      <c r="EG5" s="59">
        <v>7183.2269999999999</v>
      </c>
      <c r="EH5" s="59">
        <v>7189.424</v>
      </c>
      <c r="EI5" s="59">
        <v>7206.4650000000001</v>
      </c>
      <c r="EJ5" s="59">
        <v>7217.2270000000008</v>
      </c>
      <c r="EK5" s="59">
        <v>7224.8270000000002</v>
      </c>
      <c r="EL5" s="59">
        <v>7229.9040000000005</v>
      </c>
      <c r="EM5" s="59">
        <v>9075.1730000000007</v>
      </c>
      <c r="EN5" s="33" t="s">
        <v>76</v>
      </c>
      <c r="EO5" s="59">
        <v>9075.7860000000001</v>
      </c>
      <c r="EP5" s="59">
        <v>9070.4159999999993</v>
      </c>
      <c r="EQ5" s="59">
        <v>9078.7360000000008</v>
      </c>
      <c r="ER5" s="33" t="s">
        <v>88</v>
      </c>
    </row>
    <row r="6" spans="1:148">
      <c r="A6" s="5" t="s">
        <v>3</v>
      </c>
      <c r="B6" s="24">
        <v>1550.9290000000001</v>
      </c>
      <c r="C6" s="24">
        <v>1553.451</v>
      </c>
      <c r="D6" s="24">
        <v>1553.354</v>
      </c>
      <c r="E6" s="24">
        <v>1560.316</v>
      </c>
      <c r="F6" s="24">
        <v>1561.1759999999999</v>
      </c>
      <c r="G6" s="24">
        <v>1564.5129999999999</v>
      </c>
      <c r="H6" s="24">
        <v>1568.636</v>
      </c>
      <c r="I6" s="24">
        <v>1566.789</v>
      </c>
      <c r="J6" s="24">
        <v>1571.1079999999999</v>
      </c>
      <c r="K6" s="24">
        <v>1571.6179999999999</v>
      </c>
      <c r="L6" s="24">
        <v>1574.0219999999999</v>
      </c>
      <c r="M6" s="24">
        <v>1576.075</v>
      </c>
      <c r="N6" s="34" t="s">
        <v>22</v>
      </c>
      <c r="O6" s="24">
        <v>1575.5050000000001</v>
      </c>
      <c r="P6" s="24">
        <v>1579.71</v>
      </c>
      <c r="Q6" s="24">
        <v>1582.521</v>
      </c>
      <c r="R6" s="24">
        <v>1591.875</v>
      </c>
      <c r="S6" s="24">
        <v>1602.0429999999999</v>
      </c>
      <c r="T6" s="24">
        <v>1615.0139999999999</v>
      </c>
      <c r="U6" s="24">
        <v>1620.393</v>
      </c>
      <c r="V6" s="24">
        <v>1627.5250000000001</v>
      </c>
      <c r="W6" s="24">
        <v>1638.0350000000001</v>
      </c>
      <c r="X6" s="24">
        <v>1643.723</v>
      </c>
      <c r="Y6" s="24">
        <v>1645.588</v>
      </c>
      <c r="Z6" s="24">
        <v>1648.0360000000001</v>
      </c>
      <c r="AA6" s="34" t="s">
        <v>26</v>
      </c>
      <c r="AB6" s="24">
        <v>1611.9970000000001</v>
      </c>
      <c r="AC6" s="24">
        <v>1593.8389999999999</v>
      </c>
      <c r="AD6" s="24">
        <v>1648.9459999999999</v>
      </c>
      <c r="AE6" s="24">
        <v>1677.5129999999999</v>
      </c>
      <c r="AF6" s="24">
        <v>1701.2190000000001</v>
      </c>
      <c r="AG6" s="24">
        <v>1738.4449999999999</v>
      </c>
      <c r="AH6" s="24">
        <v>1763.5319999999999</v>
      </c>
      <c r="AI6" s="24">
        <v>1798.2819999999999</v>
      </c>
      <c r="AJ6" s="24">
        <v>1802.663</v>
      </c>
      <c r="AK6" s="24">
        <v>1798.0630000000001</v>
      </c>
      <c r="AL6" s="24">
        <v>1798.684</v>
      </c>
      <c r="AM6" s="24">
        <v>1797.8150000000001</v>
      </c>
      <c r="AN6" s="34" t="s">
        <v>30</v>
      </c>
      <c r="AO6" s="24">
        <v>1795.838</v>
      </c>
      <c r="AP6" s="24">
        <v>1794.587</v>
      </c>
      <c r="AQ6" s="24">
        <v>1785.5809999999999</v>
      </c>
      <c r="AR6" s="24">
        <v>1787.0920000000001</v>
      </c>
      <c r="AS6" s="24">
        <v>1782.8520000000001</v>
      </c>
      <c r="AT6" s="24">
        <v>1789.61</v>
      </c>
      <c r="AU6" s="24">
        <v>1797.856</v>
      </c>
      <c r="AV6" s="24">
        <v>1809.298</v>
      </c>
      <c r="AW6" s="24">
        <v>1823.0029999999999</v>
      </c>
      <c r="AX6" s="24">
        <v>1828.9949999999999</v>
      </c>
      <c r="AY6" s="24">
        <v>1843.675</v>
      </c>
      <c r="AZ6" s="24">
        <v>1854.587</v>
      </c>
      <c r="BA6" s="34" t="s">
        <v>38</v>
      </c>
      <c r="BB6" s="24">
        <v>1849.818</v>
      </c>
      <c r="BC6" s="24">
        <v>1851.1969999999999</v>
      </c>
      <c r="BD6" s="24">
        <v>1851.1579999999999</v>
      </c>
      <c r="BE6" s="24">
        <v>1864.982</v>
      </c>
      <c r="BF6" s="24">
        <v>1867.896</v>
      </c>
      <c r="BG6" s="24">
        <v>1858.69</v>
      </c>
      <c r="BH6" s="24">
        <v>1839.7249999999999</v>
      </c>
      <c r="BI6" s="24">
        <v>1827.673</v>
      </c>
      <c r="BJ6" s="24">
        <v>1808.269</v>
      </c>
      <c r="BK6" s="24">
        <v>1802.2449999999999</v>
      </c>
      <c r="BL6" s="24">
        <v>1797.028</v>
      </c>
      <c r="BM6" s="24">
        <v>1804.587</v>
      </c>
      <c r="BN6" s="34" t="s">
        <v>41</v>
      </c>
      <c r="BO6" s="24">
        <v>1810.787</v>
      </c>
      <c r="BP6" s="24">
        <v>1813.63</v>
      </c>
      <c r="BQ6" s="24">
        <v>1817.713</v>
      </c>
      <c r="BR6" s="24">
        <v>1839.7919999999999</v>
      </c>
      <c r="BS6" s="24">
        <v>1836.8579999999999</v>
      </c>
      <c r="BT6" s="24">
        <v>1846.808</v>
      </c>
      <c r="BU6" s="24">
        <v>1832.5709999999999</v>
      </c>
      <c r="BV6" s="24">
        <v>1875.886</v>
      </c>
      <c r="BW6" s="24">
        <v>1905.443</v>
      </c>
      <c r="BX6" s="24">
        <v>1904.1010000000001</v>
      </c>
      <c r="BY6" s="24">
        <v>1901.442</v>
      </c>
      <c r="BZ6" s="24">
        <v>1898.3209999999999</v>
      </c>
      <c r="CA6" s="34" t="s">
        <v>46</v>
      </c>
      <c r="CB6" s="24">
        <v>1907.5350000000001</v>
      </c>
      <c r="CC6" s="24">
        <v>1909.655</v>
      </c>
      <c r="CD6" s="24">
        <v>1883.663</v>
      </c>
      <c r="CE6" s="24">
        <v>1880.681</v>
      </c>
      <c r="CF6" s="24">
        <v>1855.059</v>
      </c>
      <c r="CG6" s="24">
        <v>1851.7260000000001</v>
      </c>
      <c r="CH6" s="24">
        <v>1848.18</v>
      </c>
      <c r="CI6" s="24">
        <v>1835.11</v>
      </c>
      <c r="CJ6" s="24">
        <v>1815.9369999999999</v>
      </c>
      <c r="CK6" s="24">
        <v>1796.704</v>
      </c>
      <c r="CL6" s="24">
        <v>1762.856</v>
      </c>
      <c r="CM6" s="24">
        <v>1742.788</v>
      </c>
      <c r="CN6" s="34" t="s">
        <v>52</v>
      </c>
      <c r="CO6" s="24">
        <v>1729.6210000000001</v>
      </c>
      <c r="CP6" s="24">
        <v>1718.9829999999999</v>
      </c>
      <c r="CQ6" s="24">
        <v>1719.7460000000001</v>
      </c>
      <c r="CR6" s="24">
        <v>1709.4659999999999</v>
      </c>
      <c r="CS6" s="24">
        <v>1693.575</v>
      </c>
      <c r="CT6" s="24">
        <v>1690.519</v>
      </c>
      <c r="CU6" s="24">
        <v>1679.0319999999999</v>
      </c>
      <c r="CV6" s="24">
        <v>1679.107</v>
      </c>
      <c r="CW6" s="24">
        <v>1680.9549999999999</v>
      </c>
      <c r="CX6" s="24">
        <v>1683.0989999999999</v>
      </c>
      <c r="CY6" s="24">
        <v>1681.6079999999999</v>
      </c>
      <c r="CZ6" s="24">
        <v>1662.9090000000001</v>
      </c>
      <c r="DA6" s="34" t="s">
        <v>59</v>
      </c>
      <c r="DB6" s="24">
        <v>1654.3620000000001</v>
      </c>
      <c r="DC6" s="24">
        <v>1648.18</v>
      </c>
      <c r="DD6" s="24">
        <v>1650.0540000000001</v>
      </c>
      <c r="DE6" s="24">
        <v>1654.5429999999999</v>
      </c>
      <c r="DF6" s="24">
        <v>1645.212</v>
      </c>
      <c r="DG6" s="24">
        <v>1630.9780000000001</v>
      </c>
      <c r="DH6" s="24">
        <v>1613.998</v>
      </c>
      <c r="DI6" s="24">
        <v>1607.298</v>
      </c>
      <c r="DJ6" s="24">
        <v>1597.6420000000001</v>
      </c>
      <c r="DK6" s="24">
        <v>1596.82</v>
      </c>
      <c r="DL6" s="24">
        <v>1602.7190000000001</v>
      </c>
      <c r="DM6" s="24">
        <v>1608.2860000000001</v>
      </c>
      <c r="DN6" s="34" t="s">
        <v>67</v>
      </c>
      <c r="DO6" s="24">
        <v>1609.962</v>
      </c>
      <c r="DP6" s="24">
        <v>1609.1079999999999</v>
      </c>
      <c r="DQ6" s="24">
        <v>1614.4280000000001</v>
      </c>
      <c r="DR6" s="24">
        <v>1621.136</v>
      </c>
      <c r="DS6" s="24">
        <v>1629.0809999999999</v>
      </c>
      <c r="DT6" s="24">
        <v>1632.346</v>
      </c>
      <c r="DU6" s="24">
        <v>1637.963</v>
      </c>
      <c r="DV6" s="24">
        <v>1646.9580000000001</v>
      </c>
      <c r="DW6" s="24">
        <v>1658.153</v>
      </c>
      <c r="DX6" s="24">
        <v>1666.8230000000001</v>
      </c>
      <c r="DY6" s="24">
        <v>1679.155</v>
      </c>
      <c r="DZ6" s="24">
        <v>1686.3579999999999</v>
      </c>
      <c r="EA6" s="34" t="s">
        <v>72</v>
      </c>
      <c r="EB6" s="24">
        <v>1684.2840000000001</v>
      </c>
      <c r="EC6" s="24">
        <v>1695.4380000000001</v>
      </c>
      <c r="ED6" s="24">
        <v>1700.1010000000001</v>
      </c>
      <c r="EE6" s="24">
        <v>1706.5909999999999</v>
      </c>
      <c r="EF6" s="24">
        <v>1712.8320000000001</v>
      </c>
      <c r="EG6" s="24">
        <v>1711.6369999999999</v>
      </c>
      <c r="EH6" s="24">
        <v>1719.8969999999999</v>
      </c>
      <c r="EI6" s="24">
        <v>1732.9069999999999</v>
      </c>
      <c r="EJ6" s="24">
        <v>1739.48</v>
      </c>
      <c r="EK6" s="24">
        <v>1746.3040000000001</v>
      </c>
      <c r="EL6" s="24">
        <v>1750.0540000000001</v>
      </c>
      <c r="EM6" s="24">
        <v>2240.797</v>
      </c>
      <c r="EN6" s="34" t="s">
        <v>77</v>
      </c>
      <c r="EO6" s="24">
        <v>2247.3530000000001</v>
      </c>
      <c r="EP6" s="24">
        <v>2246.971</v>
      </c>
      <c r="EQ6" s="24">
        <v>2264.9870000000001</v>
      </c>
      <c r="ER6" s="34" t="s">
        <v>89</v>
      </c>
    </row>
    <row r="7" spans="1:148">
      <c r="A7" s="5" t="s">
        <v>21</v>
      </c>
      <c r="B7" s="27">
        <v>5414.5429999999997</v>
      </c>
      <c r="C7" s="27">
        <v>5435.2510000000002</v>
      </c>
      <c r="D7" s="27">
        <v>5437.0079999999998</v>
      </c>
      <c r="E7" s="27">
        <v>5452.1229999999996</v>
      </c>
      <c r="F7" s="27">
        <v>5479.2630000000008</v>
      </c>
      <c r="G7" s="27">
        <v>5504.1639999999998</v>
      </c>
      <c r="H7" s="27">
        <v>5534.6509999999998</v>
      </c>
      <c r="I7" s="27">
        <v>5561.58</v>
      </c>
      <c r="J7" s="27">
        <v>5582.5659999999998</v>
      </c>
      <c r="K7" s="27">
        <v>5602.8649999999998</v>
      </c>
      <c r="L7" s="27">
        <v>5620.9440000000004</v>
      </c>
      <c r="M7" s="27">
        <v>5641.3919999999998</v>
      </c>
      <c r="N7" s="34" t="s">
        <v>23</v>
      </c>
      <c r="O7" s="27">
        <v>5669.2449999999999</v>
      </c>
      <c r="P7" s="27">
        <v>5689.9120000000003</v>
      </c>
      <c r="Q7" s="27">
        <v>5698.3010000000004</v>
      </c>
      <c r="R7" s="27">
        <v>5707.8710000000001</v>
      </c>
      <c r="S7" s="27">
        <v>5723.4579999999996</v>
      </c>
      <c r="T7" s="27">
        <f>T5-T6</f>
        <v>5729.2759999999998</v>
      </c>
      <c r="U7" s="27">
        <v>5735.3339999999998</v>
      </c>
      <c r="V7" s="27">
        <v>5738.98</v>
      </c>
      <c r="W7" s="27">
        <v>5756.7</v>
      </c>
      <c r="X7" s="27">
        <v>5756.6379999999999</v>
      </c>
      <c r="Y7" s="27">
        <v>5746.7359999999999</v>
      </c>
      <c r="Z7" s="27">
        <v>5740.6959999999999</v>
      </c>
      <c r="AA7" s="34" t="s">
        <v>27</v>
      </c>
      <c r="AB7" s="27">
        <v>5736.5720000000001</v>
      </c>
      <c r="AC7" s="27">
        <v>5729.7719999999999</v>
      </c>
      <c r="AD7" s="27">
        <v>5709.7979999999998</v>
      </c>
      <c r="AE7" s="27">
        <v>5693.6790000000001</v>
      </c>
      <c r="AF7" s="27">
        <v>5677.1019999999999</v>
      </c>
      <c r="AG7" s="27">
        <v>5673.01</v>
      </c>
      <c r="AH7" s="27">
        <v>5666.4260000000004</v>
      </c>
      <c r="AI7" s="27">
        <v>5655.2529999999997</v>
      </c>
      <c r="AJ7" s="27">
        <v>5644.5820000000003</v>
      </c>
      <c r="AK7" s="27">
        <v>5624.76</v>
      </c>
      <c r="AL7" s="27">
        <v>5611.0209999999997</v>
      </c>
      <c r="AM7" s="27">
        <v>5596.09</v>
      </c>
      <c r="AN7" s="34" t="s">
        <v>31</v>
      </c>
      <c r="AO7" s="27">
        <v>5583.1459999999997</v>
      </c>
      <c r="AP7" s="27">
        <v>5577.9309999999996</v>
      </c>
      <c r="AQ7" s="27">
        <v>5561.4210000000003</v>
      </c>
      <c r="AR7" s="27">
        <v>5565.2290000000003</v>
      </c>
      <c r="AS7" s="27">
        <v>5562.6540000000005</v>
      </c>
      <c r="AT7" s="27">
        <v>5558.1679999999997</v>
      </c>
      <c r="AU7" s="27">
        <v>5550.8410000000003</v>
      </c>
      <c r="AV7" s="27">
        <v>5547.0559999999996</v>
      </c>
      <c r="AW7" s="27">
        <v>5532.9380000000001</v>
      </c>
      <c r="AX7" s="27">
        <v>5512.0460000000003</v>
      </c>
      <c r="AY7" s="27">
        <v>5500.0150000000003</v>
      </c>
      <c r="AZ7" s="27">
        <v>5490.9350000000004</v>
      </c>
      <c r="BA7" s="34" t="s">
        <v>39</v>
      </c>
      <c r="BB7" s="27">
        <v>5471.1679999999997</v>
      </c>
      <c r="BC7" s="27">
        <v>5452.6729999999998</v>
      </c>
      <c r="BD7" s="27">
        <v>5434.5320000000002</v>
      </c>
      <c r="BE7" s="27">
        <v>5429.8670000000002</v>
      </c>
      <c r="BF7" s="27">
        <v>5425.56</v>
      </c>
      <c r="BG7" s="27">
        <v>5423.8360000000002</v>
      </c>
      <c r="BH7" s="27">
        <v>5422.5060000000003</v>
      </c>
      <c r="BI7" s="27">
        <v>5418.5929999999998</v>
      </c>
      <c r="BJ7" s="27">
        <v>5417.2</v>
      </c>
      <c r="BK7" s="27">
        <v>5407.34</v>
      </c>
      <c r="BL7" s="27">
        <v>5382.6019999999999</v>
      </c>
      <c r="BM7" s="27">
        <v>5353.5550000000003</v>
      </c>
      <c r="BN7" s="34" t="s">
        <v>42</v>
      </c>
      <c r="BO7" s="27">
        <v>5337.5020000000004</v>
      </c>
      <c r="BP7" s="27">
        <v>5322.8869999999997</v>
      </c>
      <c r="BQ7" s="27">
        <v>5307.2539999999999</v>
      </c>
      <c r="BR7" s="27">
        <v>5303.3249999999998</v>
      </c>
      <c r="BS7" s="27">
        <v>5294.5119999999997</v>
      </c>
      <c r="BT7" s="27">
        <v>5294.2690000000002</v>
      </c>
      <c r="BU7" s="27">
        <v>5278.058</v>
      </c>
      <c r="BV7" s="27">
        <v>5262.6930000000002</v>
      </c>
      <c r="BW7" s="27">
        <v>5258.9129999999996</v>
      </c>
      <c r="BX7" s="27">
        <v>5251.79</v>
      </c>
      <c r="BY7" s="27">
        <v>5275.1729999999998</v>
      </c>
      <c r="BZ7" s="27">
        <v>5273.7730000000001</v>
      </c>
      <c r="CA7" s="34" t="s">
        <v>47</v>
      </c>
      <c r="CB7" s="27">
        <v>5284.1689999999999</v>
      </c>
      <c r="CC7" s="27">
        <v>5291.848</v>
      </c>
      <c r="CD7" s="27">
        <v>5299.6270000000004</v>
      </c>
      <c r="CE7" s="27">
        <v>5308.433</v>
      </c>
      <c r="CF7" s="27">
        <v>5318.0879999999997</v>
      </c>
      <c r="CG7" s="27">
        <v>5326.3239999999996</v>
      </c>
      <c r="CH7" s="27">
        <v>5332.4650000000001</v>
      </c>
      <c r="CI7" s="27">
        <v>5336.8850000000002</v>
      </c>
      <c r="CJ7" s="27">
        <v>5340.8580000000002</v>
      </c>
      <c r="CK7" s="27">
        <v>5340.3440000000001</v>
      </c>
      <c r="CL7" s="27">
        <v>5347.027</v>
      </c>
      <c r="CM7" s="27">
        <v>5349.7849999999999</v>
      </c>
      <c r="CN7" s="34" t="s">
        <v>51</v>
      </c>
      <c r="CO7" s="27">
        <v>5354.0680000000002</v>
      </c>
      <c r="CP7" s="27">
        <v>5359.4139999999998</v>
      </c>
      <c r="CQ7" s="27">
        <v>5360.83</v>
      </c>
      <c r="CR7" s="27">
        <v>5362.8379999999997</v>
      </c>
      <c r="CS7" s="27">
        <v>5358.9830000000002</v>
      </c>
      <c r="CT7" s="27">
        <v>5361.4459999999999</v>
      </c>
      <c r="CU7" s="27">
        <v>5366.7470000000003</v>
      </c>
      <c r="CV7" s="27">
        <v>5371.1760000000004</v>
      </c>
      <c r="CW7" s="27">
        <v>5377.4830000000002</v>
      </c>
      <c r="CX7" s="27">
        <v>5384.8760000000002</v>
      </c>
      <c r="CY7" s="27">
        <v>5405.8159999999998</v>
      </c>
      <c r="CZ7" s="27">
        <v>5406.58</v>
      </c>
      <c r="DA7" s="34" t="s">
        <v>58</v>
      </c>
      <c r="DB7" s="27">
        <v>5410.0780000000004</v>
      </c>
      <c r="DC7" s="27">
        <v>5412.5079999999998</v>
      </c>
      <c r="DD7" s="27">
        <v>5416.652</v>
      </c>
      <c r="DE7" s="27">
        <v>5421.4179999999997</v>
      </c>
      <c r="DF7" s="27">
        <v>5426.0039999999999</v>
      </c>
      <c r="DG7" s="27">
        <v>5429.6610000000001</v>
      </c>
      <c r="DH7" s="27">
        <v>5433.87</v>
      </c>
      <c r="DI7" s="27">
        <v>5445.3869999999997</v>
      </c>
      <c r="DJ7" s="27">
        <v>5452.7039999999997</v>
      </c>
      <c r="DK7" s="27">
        <v>5456.232</v>
      </c>
      <c r="DL7" s="27">
        <v>5452.43</v>
      </c>
      <c r="DM7" s="27">
        <v>5449.0690000000004</v>
      </c>
      <c r="DN7" s="34" t="s">
        <v>68</v>
      </c>
      <c r="DO7" s="27">
        <v>5449.61</v>
      </c>
      <c r="DP7" s="27">
        <v>5448.1059999999998</v>
      </c>
      <c r="DQ7" s="27">
        <v>5444.9070000000002</v>
      </c>
      <c r="DR7" s="27">
        <v>5444.0559999999996</v>
      </c>
      <c r="DS7" s="27">
        <v>5441.54</v>
      </c>
      <c r="DT7" s="27">
        <v>5439.1450000000004</v>
      </c>
      <c r="DU7" s="27">
        <v>5441.5209999999997</v>
      </c>
      <c r="DV7" s="27">
        <v>5446.8450000000003</v>
      </c>
      <c r="DW7" s="27">
        <v>5454.0640000000003</v>
      </c>
      <c r="DX7" s="27">
        <v>5454.6270000000004</v>
      </c>
      <c r="DY7" s="27">
        <v>5454.5590000000002</v>
      </c>
      <c r="DZ7" s="27">
        <v>5458.5959999999995</v>
      </c>
      <c r="EA7" s="34" t="s">
        <v>73</v>
      </c>
      <c r="EB7" s="27">
        <v>5462.5150000000003</v>
      </c>
      <c r="EC7" s="27">
        <v>5469.5140000000001</v>
      </c>
      <c r="ED7" s="27">
        <v>5471.5540000000001</v>
      </c>
      <c r="EE7" s="27">
        <v>5474.3280000000004</v>
      </c>
      <c r="EF7" s="27">
        <v>5471.6329999999998</v>
      </c>
      <c r="EG7" s="27">
        <v>5471.59</v>
      </c>
      <c r="EH7" s="27">
        <v>5469.527</v>
      </c>
      <c r="EI7" s="27">
        <v>5473.558</v>
      </c>
      <c r="EJ7" s="27">
        <v>5477.7470000000003</v>
      </c>
      <c r="EK7" s="27">
        <v>5478.5230000000001</v>
      </c>
      <c r="EL7" s="27">
        <v>5479.85</v>
      </c>
      <c r="EM7" s="27">
        <v>6834.3760000000002</v>
      </c>
      <c r="EN7" s="34" t="s">
        <v>82</v>
      </c>
      <c r="EO7" s="27">
        <v>6828.433</v>
      </c>
      <c r="EP7" s="27">
        <v>6823.4449999999997</v>
      </c>
      <c r="EQ7" s="27">
        <v>6813.7489999999998</v>
      </c>
      <c r="ER7" s="34" t="s">
        <v>90</v>
      </c>
    </row>
    <row r="8" spans="1:148">
      <c r="A8" s="5"/>
      <c r="N8" s="35"/>
      <c r="AA8" s="35"/>
      <c r="AG8" s="61"/>
      <c r="AH8" s="61"/>
      <c r="AI8" s="61"/>
      <c r="AJ8" s="61"/>
      <c r="AK8" s="61"/>
      <c r="AL8" s="61"/>
      <c r="AM8" s="61"/>
      <c r="AN8" s="35"/>
      <c r="BA8" s="35"/>
      <c r="BG8" s="65"/>
      <c r="BH8" s="65"/>
      <c r="BI8" s="65"/>
      <c r="BJ8" s="65"/>
      <c r="BK8" s="65"/>
      <c r="BL8" s="65"/>
      <c r="BM8" s="65"/>
      <c r="BN8" s="3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3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3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3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3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3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35"/>
      <c r="EO8" s="65"/>
      <c r="EP8" s="65"/>
      <c r="EQ8" s="65"/>
      <c r="ER8" s="35"/>
    </row>
    <row r="9" spans="1:148">
      <c r="A9" s="7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35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35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35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35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35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35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35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35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35"/>
      <c r="EO9" s="8"/>
      <c r="EP9" s="8"/>
      <c r="EQ9" s="8"/>
      <c r="ER9" s="35"/>
    </row>
    <row r="10" spans="1:148">
      <c r="A10" s="9" t="s">
        <v>4</v>
      </c>
      <c r="B10" s="10">
        <v>2.0449999999999999E-2</v>
      </c>
      <c r="C10" s="10">
        <v>1.9E-2</v>
      </c>
      <c r="D10" s="10">
        <v>2.1700000000000001E-2</v>
      </c>
      <c r="E10" s="10">
        <v>1.9E-2</v>
      </c>
      <c r="F10" s="10">
        <v>1.9199999999999998E-2</v>
      </c>
      <c r="G10" s="10">
        <v>1.7899999999999999E-2</v>
      </c>
      <c r="H10" s="10">
        <v>1.89E-2</v>
      </c>
      <c r="I10" s="10">
        <v>1.9300000000000001E-2</v>
      </c>
      <c r="J10" s="10">
        <v>1.7399999999999999E-2</v>
      </c>
      <c r="K10" s="10">
        <v>1.9199999999999998E-2</v>
      </c>
      <c r="L10" s="10">
        <v>1.7899999999999999E-2</v>
      </c>
      <c r="M10" s="10">
        <v>1.9879999999999998E-2</v>
      </c>
      <c r="N10" s="36">
        <v>1.9199999999999998E-2</v>
      </c>
      <c r="O10" s="10">
        <v>1.9699999999999999E-2</v>
      </c>
      <c r="P10" s="10">
        <v>1.8100000000000002E-2</v>
      </c>
      <c r="Q10" s="10">
        <v>1.9599999999999999E-2</v>
      </c>
      <c r="R10" s="10">
        <v>1.8599999999999998E-2</v>
      </c>
      <c r="S10" s="10">
        <v>1.8100000000000002E-2</v>
      </c>
      <c r="T10" s="10">
        <v>1.8100000000000002E-2</v>
      </c>
      <c r="U10" s="10">
        <v>1.9400000000000001E-2</v>
      </c>
      <c r="V10" s="10">
        <v>1.9599999999999999E-2</v>
      </c>
      <c r="W10" s="10">
        <v>1.7100000000000001E-2</v>
      </c>
      <c r="X10" s="10">
        <v>2.147E-2</v>
      </c>
      <c r="Y10" s="10">
        <v>2.0899999999999998E-2</v>
      </c>
      <c r="Z10" s="10">
        <v>2.1299999999999999E-2</v>
      </c>
      <c r="AA10" s="36">
        <v>1.9300000000000001E-2</v>
      </c>
      <c r="AB10" s="10">
        <v>2.53E-2</v>
      </c>
      <c r="AC10" s="10">
        <v>2.3900000000000001E-2</v>
      </c>
      <c r="AD10" s="10">
        <v>2.7E-2</v>
      </c>
      <c r="AE10" s="10">
        <v>2.3800000000000002E-2</v>
      </c>
      <c r="AF10" s="10">
        <v>2.4400000000000002E-2</v>
      </c>
      <c r="AG10" s="10">
        <v>1.9699999999999999E-2</v>
      </c>
      <c r="AH10" s="10">
        <v>2.1000000000000001E-2</v>
      </c>
      <c r="AI10" s="10">
        <v>2.01E-2</v>
      </c>
      <c r="AJ10" s="10">
        <v>2.23E-2</v>
      </c>
      <c r="AK10" s="10">
        <v>2.53E-2</v>
      </c>
      <c r="AL10" s="10">
        <v>2.3800000000000002E-2</v>
      </c>
      <c r="AM10" s="10">
        <v>2.6200000000000001E-2</v>
      </c>
      <c r="AN10" s="36">
        <v>2.3599999999999999E-2</v>
      </c>
      <c r="AO10" s="10">
        <v>2.41E-2</v>
      </c>
      <c r="AP10" s="10">
        <v>2.3E-2</v>
      </c>
      <c r="AQ10" s="10">
        <v>2.5899999999999999E-2</v>
      </c>
      <c r="AR10" s="10">
        <v>2.3599999999999999E-2</v>
      </c>
      <c r="AS10" s="10">
        <v>2.23E-2</v>
      </c>
      <c r="AT10" s="10">
        <v>2.1399999999999999E-2</v>
      </c>
      <c r="AU10" s="10">
        <v>2.2100000000000002E-2</v>
      </c>
      <c r="AV10" s="10">
        <v>2.3099999999999999E-2</v>
      </c>
      <c r="AW10" s="10">
        <v>2.35E-2</v>
      </c>
      <c r="AX10" s="10">
        <v>2.5399999999999999E-2</v>
      </c>
      <c r="AY10" s="10">
        <v>2.3099999999999999E-2</v>
      </c>
      <c r="AZ10" s="10">
        <v>2.46E-2</v>
      </c>
      <c r="BA10" s="36">
        <v>2.35E-2</v>
      </c>
      <c r="BB10" s="10">
        <v>2.496E-2</v>
      </c>
      <c r="BC10" s="10">
        <v>2.4199999999999999E-2</v>
      </c>
      <c r="BD10" s="10">
        <v>2.69E-2</v>
      </c>
      <c r="BE10" s="10">
        <v>2.3300000000000001E-2</v>
      </c>
      <c r="BF10" s="10">
        <v>2.4979999999999999E-2</v>
      </c>
      <c r="BG10" s="10">
        <v>2.5989999999999999E-2</v>
      </c>
      <c r="BH10" s="10">
        <v>2.69E-2</v>
      </c>
      <c r="BI10" s="10">
        <v>2.7300000000000001E-2</v>
      </c>
      <c r="BJ10" s="10">
        <v>2.5100000000000001E-2</v>
      </c>
      <c r="BK10" s="10">
        <v>2.4299999999999999E-2</v>
      </c>
      <c r="BL10" s="10">
        <v>2.5700000000000001E-2</v>
      </c>
      <c r="BM10" s="10">
        <v>2.4299999999999999E-2</v>
      </c>
      <c r="BN10" s="36">
        <v>2.53E-2</v>
      </c>
      <c r="BO10" s="10">
        <v>2.2599999999999999E-2</v>
      </c>
      <c r="BP10" s="10">
        <v>2.0500000000000001E-2</v>
      </c>
      <c r="BQ10" s="10">
        <v>2.3300000000000001E-2</v>
      </c>
      <c r="BR10" s="10">
        <v>2.0400000000000001E-2</v>
      </c>
      <c r="BS10" s="10">
        <v>2.8000000000000001E-2</v>
      </c>
      <c r="BT10" s="10">
        <v>1.8800000000000001E-2</v>
      </c>
      <c r="BU10" s="10">
        <v>2.24E-2</v>
      </c>
      <c r="BV10" s="10">
        <v>1.9199999999999998E-2</v>
      </c>
      <c r="BW10" s="10">
        <v>1.7399999999999999E-2</v>
      </c>
      <c r="BX10" s="10">
        <v>2.2700000000000001E-2</v>
      </c>
      <c r="BY10" s="10">
        <v>2.23E-2</v>
      </c>
      <c r="BZ10" s="10">
        <v>2.1000000000000001E-2</v>
      </c>
      <c r="CA10" s="36">
        <v>2.1600000000000001E-2</v>
      </c>
      <c r="CB10" s="10">
        <v>2.0469999999999999E-2</v>
      </c>
      <c r="CC10" s="10">
        <v>1.9099999999999999E-2</v>
      </c>
      <c r="CD10" s="10">
        <v>2.5899999999999999E-2</v>
      </c>
      <c r="CE10" s="10">
        <v>2.2499999999999999E-2</v>
      </c>
      <c r="CF10" s="10">
        <v>2.4799999999999999E-2</v>
      </c>
      <c r="CG10" s="10">
        <v>2.12E-2</v>
      </c>
      <c r="CH10" s="10">
        <v>2.2599999999999999E-2</v>
      </c>
      <c r="CI10" s="10">
        <v>2.325E-2</v>
      </c>
      <c r="CJ10" s="10">
        <v>2.2599999999999999E-2</v>
      </c>
      <c r="CK10" s="10">
        <v>2.2599999999999999E-2</v>
      </c>
      <c r="CL10" s="10">
        <v>2.4500000000000001E-2</v>
      </c>
      <c r="CM10" s="10">
        <v>2.2595000000000001E-2</v>
      </c>
      <c r="CN10" s="36">
        <v>2.2700000000000001E-2</v>
      </c>
      <c r="CO10" s="10">
        <v>1.9199999999999998E-2</v>
      </c>
      <c r="CP10" s="10">
        <v>1.8700000000000001E-2</v>
      </c>
      <c r="CQ10" s="10">
        <v>1.8100000000000002E-2</v>
      </c>
      <c r="CR10" s="10">
        <v>1.7600000000000001E-2</v>
      </c>
      <c r="CS10" s="10">
        <v>1.9300000000000001E-2</v>
      </c>
      <c r="CT10" s="10">
        <v>1.5949999999999999E-2</v>
      </c>
      <c r="CU10" s="10">
        <v>1.6500000000000001E-2</v>
      </c>
      <c r="CV10" s="10">
        <v>1.43E-2</v>
      </c>
      <c r="CW10" s="10">
        <v>1.397E-2</v>
      </c>
      <c r="CX10" s="10">
        <v>1.3899999999999999E-2</v>
      </c>
      <c r="CY10" s="10">
        <v>1.61E-2</v>
      </c>
      <c r="CZ10" s="10">
        <v>1.78E-2</v>
      </c>
      <c r="DA10" s="36">
        <v>1.6799999999999999E-2</v>
      </c>
      <c r="DB10" s="10">
        <v>1.46E-2</v>
      </c>
      <c r="DC10" s="10">
        <v>1.3990000000000001E-2</v>
      </c>
      <c r="DD10" s="10">
        <v>1.54E-2</v>
      </c>
      <c r="DE10" s="10">
        <v>1.4E-2</v>
      </c>
      <c r="DF10" s="10">
        <v>1.52E-2</v>
      </c>
      <c r="DG10" s="10">
        <v>1.4200000000000001E-2</v>
      </c>
      <c r="DH10" s="10">
        <v>1.49E-2</v>
      </c>
      <c r="DI10" s="10">
        <v>1.41E-2</v>
      </c>
      <c r="DJ10" s="10">
        <v>1.4500000000000001E-2</v>
      </c>
      <c r="DK10" s="10">
        <v>1.41E-2</v>
      </c>
      <c r="DL10" s="10">
        <v>1.38E-2</v>
      </c>
      <c r="DM10" s="10">
        <v>1.32E-2</v>
      </c>
      <c r="DN10" s="36">
        <v>1.43E-2</v>
      </c>
      <c r="DO10" s="10">
        <v>1.2E-2</v>
      </c>
      <c r="DP10" s="10">
        <v>1.11E-2</v>
      </c>
      <c r="DQ10" s="10">
        <v>1.37E-2</v>
      </c>
      <c r="DR10" s="10">
        <v>1.2800000000000001E-2</v>
      </c>
      <c r="DS10" s="10">
        <v>1.3100000000000001E-2</v>
      </c>
      <c r="DT10" s="10">
        <v>1.24E-2</v>
      </c>
      <c r="DU10" s="10">
        <v>1.24E-2</v>
      </c>
      <c r="DV10" s="10">
        <v>1.1900000000000001E-2</v>
      </c>
      <c r="DW10" s="10">
        <v>1.1599999999999999E-2</v>
      </c>
      <c r="DX10" s="10">
        <v>1.299E-2</v>
      </c>
      <c r="DY10" s="10">
        <v>1.29E-2</v>
      </c>
      <c r="DZ10" s="10">
        <v>1.2200000000000001E-2</v>
      </c>
      <c r="EA10" s="36">
        <v>1.24E-2</v>
      </c>
      <c r="EB10" s="10">
        <v>1.1299999999999999E-2</v>
      </c>
      <c r="EC10" s="10">
        <v>1.03E-2</v>
      </c>
      <c r="ED10" s="10">
        <v>1.3100000000000001E-2</v>
      </c>
      <c r="EE10" s="10">
        <v>1.1599999999999999E-2</v>
      </c>
      <c r="EF10" s="10">
        <v>1.315E-2</v>
      </c>
      <c r="EG10" s="10">
        <v>1.26E-2</v>
      </c>
      <c r="EH10" s="10">
        <v>1.289E-2</v>
      </c>
      <c r="EI10" s="10">
        <v>1.2460000000000001E-2</v>
      </c>
      <c r="EJ10" s="10">
        <v>1.26E-2</v>
      </c>
      <c r="EK10" s="10">
        <v>1.29E-2</v>
      </c>
      <c r="EL10" s="10">
        <v>1.2999999999999999E-2</v>
      </c>
      <c r="EM10" s="10">
        <v>2.75E-2</v>
      </c>
      <c r="EN10" s="36">
        <v>1.3599999999999999E-2</v>
      </c>
      <c r="EO10" s="10">
        <v>1.0800000000000001E-2</v>
      </c>
      <c r="EP10" s="10">
        <v>1.09E-2</v>
      </c>
      <c r="EQ10" s="10">
        <v>1.2800000000000001E-2</v>
      </c>
      <c r="ER10" s="36">
        <v>1.15E-2</v>
      </c>
    </row>
    <row r="11" spans="1:148">
      <c r="A11" s="11" t="s">
        <v>5</v>
      </c>
      <c r="B11" s="12">
        <v>3.2960000000000003E-2</v>
      </c>
      <c r="C11" s="12">
        <v>3.2309999999999998E-2</v>
      </c>
      <c r="D11" s="12">
        <v>3.7900000000000003E-2</v>
      </c>
      <c r="E11" s="12">
        <v>3.1399999999999997E-2</v>
      </c>
      <c r="F11" s="12">
        <v>3.3799999999999997E-2</v>
      </c>
      <c r="G11" s="12">
        <v>3.2800000000000003E-2</v>
      </c>
      <c r="H11" s="12">
        <v>3.3599999999999998E-2</v>
      </c>
      <c r="I11" s="12">
        <v>3.6200000000000003E-2</v>
      </c>
      <c r="J11" s="12">
        <v>3.1600000000000003E-2</v>
      </c>
      <c r="K11" s="12">
        <v>3.44E-2</v>
      </c>
      <c r="L11" s="12">
        <v>3.1910000000000001E-2</v>
      </c>
      <c r="M11" s="12">
        <v>3.3980000000000003E-2</v>
      </c>
      <c r="N11" s="37">
        <v>3.3599999999999998E-2</v>
      </c>
      <c r="O11" s="12">
        <v>3.2800000000000003E-2</v>
      </c>
      <c r="P11" s="12">
        <v>3.0200000000000001E-2</v>
      </c>
      <c r="Q11" s="12">
        <v>3.39E-2</v>
      </c>
      <c r="R11" s="12">
        <v>3.3399999999999999E-2</v>
      </c>
      <c r="S11" s="12">
        <v>3.3300000000000003E-2</v>
      </c>
      <c r="T11" s="12">
        <v>3.2899999999999999E-2</v>
      </c>
      <c r="U11" s="12">
        <v>3.6700000000000003E-2</v>
      </c>
      <c r="V11" s="12">
        <v>3.5900000000000001E-2</v>
      </c>
      <c r="W11" s="12">
        <v>3.0599999999999999E-2</v>
      </c>
      <c r="X11" s="12">
        <v>3.3799999999999997E-2</v>
      </c>
      <c r="Y11" s="12">
        <v>3.39E-2</v>
      </c>
      <c r="Z11" s="12">
        <v>3.7199999999999997E-2</v>
      </c>
      <c r="AA11" s="37">
        <v>3.3700000000000001E-2</v>
      </c>
      <c r="AB11" s="12">
        <v>5.7099999999999998E-2</v>
      </c>
      <c r="AC11" s="12">
        <v>5.5500000000000001E-2</v>
      </c>
      <c r="AD11" s="12">
        <v>5.7200000000000001E-2</v>
      </c>
      <c r="AE11" s="12">
        <v>4.8800000000000003E-2</v>
      </c>
      <c r="AF11" s="12">
        <v>4.9459999999999997E-2</v>
      </c>
      <c r="AG11" s="12">
        <v>3.2300000000000002E-2</v>
      </c>
      <c r="AH11" s="12">
        <v>3.7199999999999997E-2</v>
      </c>
      <c r="AI11" s="12">
        <v>3.2599999999999997E-2</v>
      </c>
      <c r="AJ11" s="12">
        <v>4.2970000000000001E-2</v>
      </c>
      <c r="AK11" s="12">
        <v>4.6600000000000003E-2</v>
      </c>
      <c r="AL11" s="12">
        <v>4.5499999999999999E-2</v>
      </c>
      <c r="AM11" s="12">
        <v>5.3100000000000001E-2</v>
      </c>
      <c r="AN11" s="37">
        <v>4.65E-2</v>
      </c>
      <c r="AO11" s="12">
        <v>4.41E-2</v>
      </c>
      <c r="AP11" s="12">
        <v>4.3299999999999998E-2</v>
      </c>
      <c r="AQ11" s="12">
        <v>4.9099999999999998E-2</v>
      </c>
      <c r="AR11" s="12">
        <v>4.0599999999999997E-2</v>
      </c>
      <c r="AS11" s="12">
        <v>4.3099999999999999E-2</v>
      </c>
      <c r="AT11" s="12">
        <v>4.0800000000000003E-2</v>
      </c>
      <c r="AU11" s="12">
        <v>4.0899999999999999E-2</v>
      </c>
      <c r="AV11" s="12">
        <v>4.1099999999999998E-2</v>
      </c>
      <c r="AW11" s="12">
        <v>3.7999999999999999E-2</v>
      </c>
      <c r="AX11" s="12">
        <v>4.3200000000000002E-2</v>
      </c>
      <c r="AY11" s="12">
        <v>4.24E-2</v>
      </c>
      <c r="AZ11" s="12">
        <v>4.4699999999999997E-2</v>
      </c>
      <c r="BA11" s="37">
        <v>4.2599999999999999E-2</v>
      </c>
      <c r="BB11" s="12">
        <v>4.4380000000000003E-2</v>
      </c>
      <c r="BC11" s="12">
        <v>4.4900000000000002E-2</v>
      </c>
      <c r="BD11" s="12">
        <v>5.1799999999999999E-2</v>
      </c>
      <c r="BE11" s="12">
        <v>4.48E-2</v>
      </c>
      <c r="BF11" s="12">
        <v>4.9599999999999998E-2</v>
      </c>
      <c r="BG11" s="12">
        <v>5.2499999999999998E-2</v>
      </c>
      <c r="BH11" s="12">
        <v>5.5800000000000002E-2</v>
      </c>
      <c r="BI11" s="12">
        <v>5.4600000000000003E-2</v>
      </c>
      <c r="BJ11" s="12">
        <v>4.9700000000000001E-2</v>
      </c>
      <c r="BK11" s="12">
        <v>4.3799999999999999E-2</v>
      </c>
      <c r="BL11" s="12">
        <v>4.3200000000000002E-2</v>
      </c>
      <c r="BM11" s="12">
        <v>3.5499999999999997E-2</v>
      </c>
      <c r="BN11" s="37">
        <v>4.7550000000000002E-2</v>
      </c>
      <c r="BO11" s="12">
        <v>3.5999999999999997E-2</v>
      </c>
      <c r="BP11" s="12">
        <v>3.15E-2</v>
      </c>
      <c r="BQ11" s="12">
        <v>3.6700000000000003E-2</v>
      </c>
      <c r="BR11" s="12">
        <v>2.5989999999999999E-2</v>
      </c>
      <c r="BS11" s="12">
        <v>3.5999999999999997E-2</v>
      </c>
      <c r="BT11" s="12">
        <v>2.8000000000000001E-2</v>
      </c>
      <c r="BU11" s="12">
        <v>4.0800000000000003E-2</v>
      </c>
      <c r="BV11" s="12">
        <v>2.7099999999999999E-2</v>
      </c>
      <c r="BW11" s="12">
        <v>2.2460000000000001E-2</v>
      </c>
      <c r="BX11" s="12">
        <v>3.9100000000000003E-2</v>
      </c>
      <c r="BY11" s="12">
        <v>3.6799999999999999E-2</v>
      </c>
      <c r="BZ11" s="12">
        <v>3.6200000000000003E-2</v>
      </c>
      <c r="CA11" s="37">
        <v>3.3099999999999997E-2</v>
      </c>
      <c r="CB11" s="12">
        <v>3.5799999999999998E-2</v>
      </c>
      <c r="CC11" s="12">
        <v>3.4099999999999998E-2</v>
      </c>
      <c r="CD11" s="12">
        <v>5.5899999999999998E-2</v>
      </c>
      <c r="CE11" s="12">
        <v>4.6699999999999998E-2</v>
      </c>
      <c r="CF11" s="12">
        <v>5.3699999999999998E-2</v>
      </c>
      <c r="CG11" s="12">
        <v>4.1599999999999998E-2</v>
      </c>
      <c r="CH11" s="12">
        <v>4.5999999999999999E-2</v>
      </c>
      <c r="CI11" s="12">
        <v>4.7460000000000002E-2</v>
      </c>
      <c r="CJ11" s="12">
        <v>4.6300000000000001E-2</v>
      </c>
      <c r="CK11" s="12">
        <v>4.6899999999999997E-2</v>
      </c>
      <c r="CL11" s="12">
        <v>5.4100000000000002E-2</v>
      </c>
      <c r="CM11" s="12">
        <v>4.8550000000000003E-2</v>
      </c>
      <c r="CN11" s="37">
        <v>4.6399999999999997E-2</v>
      </c>
      <c r="CO11" s="12">
        <v>3.9399999999999998E-2</v>
      </c>
      <c r="CP11" s="12">
        <v>3.8199999999999998E-2</v>
      </c>
      <c r="CQ11" s="12">
        <v>3.2000000000000001E-2</v>
      </c>
      <c r="CR11" s="12">
        <v>3.04E-2</v>
      </c>
      <c r="CS11" s="12">
        <v>3.4299999999999997E-2</v>
      </c>
      <c r="CT11" s="12">
        <v>2.8299999999999999E-2</v>
      </c>
      <c r="CU11" s="12">
        <v>3.2199999999999999E-2</v>
      </c>
      <c r="CV11" s="12">
        <v>2.5489999999999999E-2</v>
      </c>
      <c r="CW11" s="12">
        <v>2.5985000000000001E-2</v>
      </c>
      <c r="CX11" s="12">
        <v>2.4400000000000002E-2</v>
      </c>
      <c r="CY11" s="12">
        <v>2.87E-2</v>
      </c>
      <c r="CZ11" s="12">
        <v>4.0099999999999997E-2</v>
      </c>
      <c r="DA11" s="37">
        <v>3.1600000000000003E-2</v>
      </c>
      <c r="DB11" s="12">
        <v>2.9399999999999999E-2</v>
      </c>
      <c r="DC11" s="12">
        <v>2.6700000000000002E-2</v>
      </c>
      <c r="DD11" s="12">
        <v>3.04E-2</v>
      </c>
      <c r="DE11" s="12">
        <v>2.6700000000000002E-2</v>
      </c>
      <c r="DF11" s="12">
        <v>3.0200000000000001E-2</v>
      </c>
      <c r="DG11" s="12">
        <v>2.7900000000000001E-2</v>
      </c>
      <c r="DH11" s="12">
        <v>3.0300000000000001E-2</v>
      </c>
      <c r="DI11" s="12">
        <v>2.53E-2</v>
      </c>
      <c r="DJ11" s="12">
        <v>2.7E-2</v>
      </c>
      <c r="DK11" s="12">
        <v>2.3800000000000002E-2</v>
      </c>
      <c r="DL11" s="12">
        <v>2.146E-2</v>
      </c>
      <c r="DM11" s="12">
        <v>1.9800000000000002E-2</v>
      </c>
      <c r="DN11" s="37">
        <v>2.6599999999999999E-2</v>
      </c>
      <c r="DO11" s="12">
        <v>1.746E-2</v>
      </c>
      <c r="DP11" s="12">
        <v>1.7600000000000001E-2</v>
      </c>
      <c r="DQ11" s="12">
        <v>2.2800000000000001E-2</v>
      </c>
      <c r="DR11" s="12">
        <v>2.23E-2</v>
      </c>
      <c r="DS11" s="12">
        <v>2.3300000000000001E-2</v>
      </c>
      <c r="DT11" s="12">
        <v>2.24E-2</v>
      </c>
      <c r="DU11" s="12">
        <v>2.3300000000000001E-2</v>
      </c>
      <c r="DV11" s="12">
        <v>2.1399999999999999E-2</v>
      </c>
      <c r="DW11" s="12">
        <v>1.8970000000000001E-2</v>
      </c>
      <c r="DX11" s="12">
        <v>2.1700000000000001E-2</v>
      </c>
      <c r="DY11" s="12">
        <v>2.06E-2</v>
      </c>
      <c r="DZ11" s="12">
        <v>2.1399999999999999E-2</v>
      </c>
      <c r="EA11" s="37">
        <v>2.1100000000000001E-2</v>
      </c>
      <c r="EB11" s="12">
        <v>2.12E-2</v>
      </c>
      <c r="EC11" s="12">
        <v>1.7299999999999999E-2</v>
      </c>
      <c r="ED11" s="12">
        <v>2.5100000000000001E-2</v>
      </c>
      <c r="EE11" s="12">
        <v>2.1700000000000001E-2</v>
      </c>
      <c r="EF11" s="12">
        <v>2.2100000000000002E-2</v>
      </c>
      <c r="EG11" s="12">
        <v>2.3460000000000002E-2</v>
      </c>
      <c r="EH11" s="12">
        <v>2.3769999999999999E-2</v>
      </c>
      <c r="EI11" s="12">
        <v>2.3300000000000001E-2</v>
      </c>
      <c r="EJ11" s="12">
        <v>2.3699999999999999E-2</v>
      </c>
      <c r="EK11" s="12">
        <v>2.3789999999999999E-2</v>
      </c>
      <c r="EL11" s="12">
        <v>2.3699999999999999E-2</v>
      </c>
      <c r="EM11" s="12">
        <v>8.1449999999999995E-2</v>
      </c>
      <c r="EN11" s="37">
        <v>2.75E-2</v>
      </c>
      <c r="EO11" s="12">
        <v>1.7600000000000001E-2</v>
      </c>
      <c r="EP11" s="12">
        <v>1.9199999999999998E-2</v>
      </c>
      <c r="EQ11" s="12">
        <v>2.2200000000000001E-2</v>
      </c>
      <c r="ER11" s="37">
        <v>1.9699999999999999E-2</v>
      </c>
    </row>
    <row r="12" spans="1:148">
      <c r="A12" s="11" t="s">
        <v>6</v>
      </c>
      <c r="B12" s="12">
        <v>1.6449999999999999E-2</v>
      </c>
      <c r="C12" s="12">
        <v>1.4760000000000001E-2</v>
      </c>
      <c r="D12" s="12">
        <v>1.67E-2</v>
      </c>
      <c r="E12" s="12">
        <v>1.52E-2</v>
      </c>
      <c r="F12" s="12">
        <v>1.4800000000000001E-2</v>
      </c>
      <c r="G12" s="12">
        <v>1.29E-2</v>
      </c>
      <c r="H12" s="12">
        <v>1.43E-2</v>
      </c>
      <c r="I12" s="12">
        <v>1.4200000000000001E-2</v>
      </c>
      <c r="J12" s="12">
        <v>1.2999999999999999E-2</v>
      </c>
      <c r="K12" s="12">
        <v>1.43E-2</v>
      </c>
      <c r="L12" s="12">
        <v>1.37E-2</v>
      </c>
      <c r="M12" s="12">
        <v>1.5699999999999999E-2</v>
      </c>
      <c r="N12" s="37">
        <v>1.47E-2</v>
      </c>
      <c r="O12" s="12">
        <v>1.61E-2</v>
      </c>
      <c r="P12" s="12">
        <v>1.4800000000000001E-2</v>
      </c>
      <c r="Q12" s="12">
        <v>1.5599999999999999E-2</v>
      </c>
      <c r="R12" s="12">
        <v>1.46E-2</v>
      </c>
      <c r="S12" s="12">
        <v>1.3899999999999999E-2</v>
      </c>
      <c r="T12" s="12">
        <v>1.3899999999999999E-2</v>
      </c>
      <c r="U12" s="12">
        <v>1.4498E-2</v>
      </c>
      <c r="V12" s="12">
        <v>1.4999999999999999E-2</v>
      </c>
      <c r="W12" s="12">
        <v>1.3299999999999999E-2</v>
      </c>
      <c r="X12" s="12">
        <v>1.7899999999999999E-2</v>
      </c>
      <c r="Y12" s="12">
        <v>1.7100000000000001E-2</v>
      </c>
      <c r="Z12" s="12">
        <v>1.67E-2</v>
      </c>
      <c r="AA12" s="37">
        <v>1.5299999999999999E-2</v>
      </c>
      <c r="AB12" s="12">
        <v>1.6199999999999999E-2</v>
      </c>
      <c r="AC12" s="12">
        <v>1.5100000000000001E-2</v>
      </c>
      <c r="AD12" s="12">
        <v>1.8599999999999998E-2</v>
      </c>
      <c r="AE12" s="12">
        <v>1.66E-2</v>
      </c>
      <c r="AF12" s="12">
        <v>1.6990000000000002E-2</v>
      </c>
      <c r="AG12" s="12">
        <v>1.5900000000000001E-2</v>
      </c>
      <c r="AH12" s="12">
        <v>1.6E-2</v>
      </c>
      <c r="AI12" s="12">
        <v>1.6299999999999999E-2</v>
      </c>
      <c r="AJ12" s="12">
        <v>1.5699999999999999E-2</v>
      </c>
      <c r="AK12" s="12">
        <v>1.847E-2</v>
      </c>
      <c r="AL12" s="12">
        <v>1.6899999999999998E-2</v>
      </c>
      <c r="AM12" s="12">
        <v>1.7600000000000001E-2</v>
      </c>
      <c r="AN12" s="37">
        <v>1.67E-2</v>
      </c>
      <c r="AO12" s="12">
        <v>1.7600000000000001E-2</v>
      </c>
      <c r="AP12" s="12">
        <v>1.6490000000000001E-2</v>
      </c>
      <c r="AQ12" s="12">
        <v>1.8460000000000001E-2</v>
      </c>
      <c r="AR12" s="12">
        <v>1.8100000000000002E-2</v>
      </c>
      <c r="AS12" s="12">
        <v>1.5599999999999999E-2</v>
      </c>
      <c r="AT12" s="12">
        <v>1.52E-2</v>
      </c>
      <c r="AU12" s="12">
        <v>1.6E-2</v>
      </c>
      <c r="AV12" s="12">
        <v>1.7299999999999999E-2</v>
      </c>
      <c r="AW12" s="12">
        <v>1.8700000000000001E-2</v>
      </c>
      <c r="AX12" s="12">
        <v>1.9470000000000001E-2</v>
      </c>
      <c r="AY12" s="12">
        <v>1.66E-2</v>
      </c>
      <c r="AZ12" s="12">
        <v>1.7899999999999999E-2</v>
      </c>
      <c r="BA12" s="37">
        <v>1.7299999999999999E-2</v>
      </c>
      <c r="BB12" s="12">
        <v>1.8409999999999999E-2</v>
      </c>
      <c r="BC12" s="12">
        <v>1.72E-2</v>
      </c>
      <c r="BD12" s="12">
        <v>1.847E-2</v>
      </c>
      <c r="BE12" s="12">
        <v>1.6E-2</v>
      </c>
      <c r="BF12" s="12">
        <v>1.6500000000000001E-2</v>
      </c>
      <c r="BG12" s="12">
        <v>1.6899999999999998E-2</v>
      </c>
      <c r="BH12" s="12">
        <v>1.6899999999999998E-2</v>
      </c>
      <c r="BI12" s="12">
        <v>1.7999999999999999E-2</v>
      </c>
      <c r="BJ12" s="12">
        <v>1.6799999999999999E-2</v>
      </c>
      <c r="BK12" s="12">
        <v>1.78E-2</v>
      </c>
      <c r="BL12" s="12">
        <v>1.9900000000000001E-2</v>
      </c>
      <c r="BM12" s="12">
        <v>2.0500000000000001E-2</v>
      </c>
      <c r="BN12" s="37">
        <v>1.78E-2</v>
      </c>
      <c r="BO12" s="12">
        <v>1.8100000000000002E-2</v>
      </c>
      <c r="BP12" s="12">
        <v>1.6799999999999999E-2</v>
      </c>
      <c r="BQ12" s="12">
        <v>1.8700000000000001E-2</v>
      </c>
      <c r="BR12" s="12">
        <v>1.8460000000000001E-2</v>
      </c>
      <c r="BS12" s="12">
        <v>2.52E-2</v>
      </c>
      <c r="BT12" s="12">
        <v>1.5599999999999999E-2</v>
      </c>
      <c r="BU12" s="12">
        <v>1.6E-2</v>
      </c>
      <c r="BV12" s="12">
        <v>1.6480000000000002E-2</v>
      </c>
      <c r="BW12" s="12">
        <v>1.5599999999999999E-2</v>
      </c>
      <c r="BX12" s="12">
        <v>1.67E-2</v>
      </c>
      <c r="BY12" s="12">
        <v>1.7100000000000001E-2</v>
      </c>
      <c r="BZ12" s="12">
        <v>1.5599999999999999E-2</v>
      </c>
      <c r="CA12" s="37">
        <v>1.7500000000000002E-2</v>
      </c>
      <c r="CB12" s="12">
        <v>1.49E-2</v>
      </c>
      <c r="CC12" s="12">
        <v>1.37E-2</v>
      </c>
      <c r="CD12" s="12">
        <v>1.4999999999999999E-2</v>
      </c>
      <c r="CE12" s="12">
        <v>1.397E-2</v>
      </c>
      <c r="CF12" s="12">
        <v>1.4500000000000001E-2</v>
      </c>
      <c r="CG12" s="12">
        <v>1.41E-2</v>
      </c>
      <c r="CH12" s="12">
        <v>1.448E-2</v>
      </c>
      <c r="CI12" s="12">
        <v>1.486E-2</v>
      </c>
      <c r="CJ12" s="12">
        <v>1.44E-2</v>
      </c>
      <c r="CK12" s="12">
        <v>1.44E-2</v>
      </c>
      <c r="CL12" s="12">
        <v>1.455E-2</v>
      </c>
      <c r="CM12" s="12">
        <v>1.4E-2</v>
      </c>
      <c r="CN12" s="37">
        <v>1.44E-2</v>
      </c>
      <c r="CO12" s="12">
        <v>1.26E-2</v>
      </c>
      <c r="CP12" s="12">
        <v>1.24E-2</v>
      </c>
      <c r="CQ12" s="12">
        <v>1.37E-2</v>
      </c>
      <c r="CR12" s="12">
        <v>1.35E-2</v>
      </c>
      <c r="CS12" s="12">
        <v>1.4500000000000001E-2</v>
      </c>
      <c r="CT12" s="12">
        <v>1.21E-2</v>
      </c>
      <c r="CU12" s="12">
        <v>1.1599999999999999E-2</v>
      </c>
      <c r="CV12" s="12">
        <v>1.0800000000000001E-2</v>
      </c>
      <c r="CW12" s="12">
        <v>1.0200000000000001E-2</v>
      </c>
      <c r="CX12" s="12">
        <v>1.06E-2</v>
      </c>
      <c r="CY12" s="12">
        <v>1.21E-2</v>
      </c>
      <c r="CZ12" s="12">
        <v>1.0800000000000001E-2</v>
      </c>
      <c r="DA12" s="37">
        <v>1.21E-2</v>
      </c>
      <c r="DB12" s="12">
        <v>9.9900000000000006E-3</v>
      </c>
      <c r="DC12" s="12">
        <v>1.01E-2</v>
      </c>
      <c r="DD12" s="12">
        <v>1.0800000000000001E-2</v>
      </c>
      <c r="DE12" s="12">
        <v>1.0200000000000001E-2</v>
      </c>
      <c r="DF12" s="12">
        <v>1.06E-2</v>
      </c>
      <c r="DG12" s="12">
        <v>0.01</v>
      </c>
      <c r="DH12" s="12">
        <v>1.03E-2</v>
      </c>
      <c r="DI12" s="12">
        <v>1.0699999999999999E-2</v>
      </c>
      <c r="DJ12" s="12">
        <v>1.0800000000000001E-2</v>
      </c>
      <c r="DK12" s="12">
        <v>1.12E-2</v>
      </c>
      <c r="DL12" s="12">
        <v>1.1599999999999999E-2</v>
      </c>
      <c r="DM12" s="12">
        <v>1.1299999999999999E-2</v>
      </c>
      <c r="DN12" s="37">
        <v>1.06E-2</v>
      </c>
      <c r="DO12" s="12">
        <v>1.04E-2</v>
      </c>
      <c r="DP12" s="12">
        <v>9.1999999999999998E-3</v>
      </c>
      <c r="DQ12" s="12">
        <v>1.0970000000000001E-2</v>
      </c>
      <c r="DR12" s="12">
        <v>0.01</v>
      </c>
      <c r="DS12" s="12">
        <v>1.01E-2</v>
      </c>
      <c r="DT12" s="12">
        <v>9.4000000000000004E-3</v>
      </c>
      <c r="DU12" s="12">
        <v>9.1000000000000004E-3</v>
      </c>
      <c r="DV12" s="12">
        <v>8.9999999999999993E-3</v>
      </c>
      <c r="DW12" s="12">
        <v>9.4000000000000004E-3</v>
      </c>
      <c r="DX12" s="12">
        <v>1.03E-2</v>
      </c>
      <c r="DY12" s="12">
        <v>1.0500000000000001E-2</v>
      </c>
      <c r="DZ12" s="12">
        <v>9.4000000000000004E-3</v>
      </c>
      <c r="EA12" s="37">
        <v>9.7999999999999997E-3</v>
      </c>
      <c r="EB12" s="12">
        <v>8.2000000000000007E-3</v>
      </c>
      <c r="EC12" s="12">
        <v>8.2000000000000007E-3</v>
      </c>
      <c r="ED12" s="12">
        <v>9.2999999999999992E-3</v>
      </c>
      <c r="EE12" s="12">
        <v>8.5000000000000006E-3</v>
      </c>
      <c r="EF12" s="12">
        <v>1.04E-2</v>
      </c>
      <c r="EG12" s="12">
        <v>9.1999999999999998E-3</v>
      </c>
      <c r="EH12" s="12">
        <v>9.4900000000000002E-3</v>
      </c>
      <c r="EI12" s="12">
        <v>9.1000000000000004E-3</v>
      </c>
      <c r="EJ12" s="12">
        <v>8.9999999999999993E-3</v>
      </c>
      <c r="EK12" s="12">
        <v>9.4500000000000001E-3</v>
      </c>
      <c r="EL12" s="12">
        <v>9.5999999999999992E-3</v>
      </c>
      <c r="EM12" s="12">
        <v>8.6999999999999994E-3</v>
      </c>
      <c r="EN12" s="37">
        <v>9.1000000000000004E-3</v>
      </c>
      <c r="EO12" s="12">
        <v>8.6E-3</v>
      </c>
      <c r="EP12" s="12">
        <v>8.0999999999999996E-3</v>
      </c>
      <c r="EQ12" s="12">
        <v>9.7599999999999996E-3</v>
      </c>
      <c r="ER12" s="37">
        <v>8.8000000000000005E-3</v>
      </c>
    </row>
    <row r="13" spans="1:14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8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38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38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38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38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38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38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38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38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38"/>
      <c r="EO13" s="12"/>
      <c r="EP13" s="12"/>
      <c r="EQ13" s="12"/>
      <c r="ER13" s="38"/>
    </row>
    <row r="14" spans="1:148">
      <c r="A14" s="7" t="s">
        <v>34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8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38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3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38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38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38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38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38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38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38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38"/>
      <c r="EO14" s="47"/>
      <c r="EP14" s="47"/>
      <c r="EQ14" s="47"/>
      <c r="ER14" s="38"/>
    </row>
    <row r="15" spans="1:148">
      <c r="A15" s="9" t="s">
        <v>7</v>
      </c>
      <c r="B15" s="15">
        <v>1665.6</v>
      </c>
      <c r="C15" s="15">
        <v>1471.05</v>
      </c>
      <c r="D15" s="15">
        <v>1657.38</v>
      </c>
      <c r="E15" s="15">
        <v>1582.26</v>
      </c>
      <c r="F15" s="15">
        <v>1655.67</v>
      </c>
      <c r="G15" s="15">
        <v>1576.42</v>
      </c>
      <c r="H15" s="15">
        <v>1625.63</v>
      </c>
      <c r="I15" s="15">
        <v>1582.38</v>
      </c>
      <c r="J15" s="15">
        <v>1513.06</v>
      </c>
      <c r="K15" s="15">
        <v>1532.19</v>
      </c>
      <c r="L15" s="15">
        <v>1457.7</v>
      </c>
      <c r="M15" s="15">
        <v>1521.03</v>
      </c>
      <c r="N15" s="38">
        <v>18840.38</v>
      </c>
      <c r="O15" s="15">
        <v>1527.48</v>
      </c>
      <c r="P15" s="15">
        <v>1339.56</v>
      </c>
      <c r="Q15" s="15">
        <v>1481.83</v>
      </c>
      <c r="R15" s="15">
        <v>1416.94</v>
      </c>
      <c r="S15" s="15">
        <v>1447.39</v>
      </c>
      <c r="T15" s="15">
        <v>1375.87</v>
      </c>
      <c r="U15" s="15">
        <v>1398.74</v>
      </c>
      <c r="V15" s="15">
        <v>1344.19</v>
      </c>
      <c r="W15" s="15">
        <v>1302.45</v>
      </c>
      <c r="X15" s="15">
        <v>1294.29</v>
      </c>
      <c r="Y15" s="15">
        <v>1215.33</v>
      </c>
      <c r="Z15" s="15">
        <v>1269.7</v>
      </c>
      <c r="AA15" s="38">
        <v>16413.77</v>
      </c>
      <c r="AB15" s="15">
        <v>1236.4100000000001</v>
      </c>
      <c r="AC15" s="15">
        <v>1089.46</v>
      </c>
      <c r="AD15" s="15">
        <v>1232.97</v>
      </c>
      <c r="AE15" s="15">
        <v>1166.97</v>
      </c>
      <c r="AF15" s="15">
        <v>1186.8599999999999</v>
      </c>
      <c r="AG15" s="15">
        <v>1142.6300000000001</v>
      </c>
      <c r="AH15" s="15">
        <v>1141.8</v>
      </c>
      <c r="AI15" s="15">
        <v>1109.31</v>
      </c>
      <c r="AJ15" s="15">
        <v>1073.4390000000001</v>
      </c>
      <c r="AK15" s="15">
        <v>1077.1500000000001</v>
      </c>
      <c r="AL15" s="15">
        <v>1011.34</v>
      </c>
      <c r="AM15" s="15">
        <v>1042.05</v>
      </c>
      <c r="AN15" s="38">
        <v>13510.39</v>
      </c>
      <c r="AO15" s="15">
        <v>1013.36</v>
      </c>
      <c r="AP15" s="15">
        <v>901.82</v>
      </c>
      <c r="AQ15" s="15">
        <v>1012.59</v>
      </c>
      <c r="AR15" s="15">
        <v>957.02</v>
      </c>
      <c r="AS15" s="15">
        <v>985.64</v>
      </c>
      <c r="AT15" s="15">
        <v>937.36</v>
      </c>
      <c r="AU15" s="15">
        <v>939.34</v>
      </c>
      <c r="AV15" s="15">
        <v>910.38</v>
      </c>
      <c r="AW15" s="15">
        <v>877.57</v>
      </c>
      <c r="AX15" s="15">
        <v>881.45519999999999</v>
      </c>
      <c r="AY15" s="15">
        <v>837.55</v>
      </c>
      <c r="AZ15" s="15">
        <v>849.84</v>
      </c>
      <c r="BA15" s="38">
        <v>11103.93</v>
      </c>
      <c r="BB15" s="15">
        <v>797.18799999999999</v>
      </c>
      <c r="BC15" s="15">
        <v>696.2</v>
      </c>
      <c r="BD15" s="15">
        <v>788.14</v>
      </c>
      <c r="BE15" s="15">
        <v>722.03</v>
      </c>
      <c r="BF15" s="15">
        <v>744.14</v>
      </c>
      <c r="BG15" s="15">
        <v>723.25</v>
      </c>
      <c r="BH15" s="15">
        <v>707.54</v>
      </c>
      <c r="BI15" s="15">
        <v>699.7</v>
      </c>
      <c r="BJ15" s="15">
        <v>657.75</v>
      </c>
      <c r="BK15" s="15">
        <v>644.91999999999996</v>
      </c>
      <c r="BL15" s="15">
        <v>628.32000000000005</v>
      </c>
      <c r="BM15" s="15">
        <v>624.62</v>
      </c>
      <c r="BN15" s="38">
        <v>8433.8048163333315</v>
      </c>
      <c r="BO15" s="15">
        <v>617.98</v>
      </c>
      <c r="BP15" s="15">
        <v>522.57000000000005</v>
      </c>
      <c r="BQ15" s="15">
        <v>602.87</v>
      </c>
      <c r="BR15" s="15">
        <v>545.89</v>
      </c>
      <c r="BS15" s="15">
        <v>576.63</v>
      </c>
      <c r="BT15" s="15">
        <v>528.87</v>
      </c>
      <c r="BU15" s="15">
        <v>535.53</v>
      </c>
      <c r="BV15" s="15">
        <v>526.28</v>
      </c>
      <c r="BW15" s="15">
        <v>493.92</v>
      </c>
      <c r="BX15" s="15">
        <v>504.68</v>
      </c>
      <c r="BY15" s="15">
        <v>482.43</v>
      </c>
      <c r="BZ15" s="15">
        <v>485.51</v>
      </c>
      <c r="CA15" s="38">
        <v>6423.21</v>
      </c>
      <c r="CB15" s="15">
        <v>495.11</v>
      </c>
      <c r="CC15" s="15">
        <v>399.55537988333327</v>
      </c>
      <c r="CD15" s="15">
        <v>462.34</v>
      </c>
      <c r="CE15" s="15">
        <v>448.22</v>
      </c>
      <c r="CF15" s="15">
        <v>463.45</v>
      </c>
      <c r="CG15" s="15">
        <v>432.33</v>
      </c>
      <c r="CH15" s="15">
        <v>452.01</v>
      </c>
      <c r="CI15" s="15">
        <v>436.68</v>
      </c>
      <c r="CJ15" s="15">
        <v>417.42</v>
      </c>
      <c r="CK15" s="15">
        <v>429</v>
      </c>
      <c r="CL15" s="15">
        <v>409.36</v>
      </c>
      <c r="CM15" s="15">
        <v>422.71</v>
      </c>
      <c r="CN15" s="38">
        <v>5268.19</v>
      </c>
      <c r="CO15" s="15">
        <v>392.44</v>
      </c>
      <c r="CP15" s="15">
        <v>372.34</v>
      </c>
      <c r="CQ15" s="15">
        <v>405.98</v>
      </c>
      <c r="CR15" s="15">
        <v>382.62</v>
      </c>
      <c r="CS15" s="15">
        <v>394.06</v>
      </c>
      <c r="CT15" s="15">
        <v>386.79</v>
      </c>
      <c r="CU15" s="15">
        <v>405.01</v>
      </c>
      <c r="CV15" s="15">
        <v>384.45</v>
      </c>
      <c r="CW15" s="15">
        <v>380.52</v>
      </c>
      <c r="CX15" s="15">
        <v>368.6</v>
      </c>
      <c r="CY15" s="15">
        <v>359.74</v>
      </c>
      <c r="CZ15" s="15">
        <v>382.16336641666669</v>
      </c>
      <c r="DA15" s="38">
        <v>4614.7203872</v>
      </c>
      <c r="DB15" s="15">
        <v>368.91</v>
      </c>
      <c r="DC15" s="15">
        <v>311.02</v>
      </c>
      <c r="DD15" s="15">
        <v>368.45</v>
      </c>
      <c r="DE15" s="15">
        <v>346.04</v>
      </c>
      <c r="DF15" s="15">
        <v>363.49700000000001</v>
      </c>
      <c r="DG15" s="15">
        <v>340.2</v>
      </c>
      <c r="DH15" s="15">
        <v>351.21</v>
      </c>
      <c r="DI15" s="15">
        <v>348.54</v>
      </c>
      <c r="DJ15" s="15">
        <v>342.56</v>
      </c>
      <c r="DK15" s="15">
        <v>344.63</v>
      </c>
      <c r="DL15" s="15">
        <v>333.60712109999992</v>
      </c>
      <c r="DM15" s="15">
        <v>337.40866825000001</v>
      </c>
      <c r="DN15" s="38">
        <v>4156.0836313</v>
      </c>
      <c r="DO15" s="15">
        <v>329.51</v>
      </c>
      <c r="DP15" s="15">
        <v>266.12</v>
      </c>
      <c r="DQ15" s="15">
        <v>332.02</v>
      </c>
      <c r="DR15" s="15">
        <v>310.197</v>
      </c>
      <c r="DS15" s="15">
        <v>340.58</v>
      </c>
      <c r="DT15" s="15">
        <v>326.7</v>
      </c>
      <c r="DU15" s="15">
        <v>316.93</v>
      </c>
      <c r="DV15" s="15">
        <v>314.41000000000003</v>
      </c>
      <c r="DW15" s="15">
        <v>299.98</v>
      </c>
      <c r="DX15" s="15">
        <v>297.42</v>
      </c>
      <c r="DY15" s="15">
        <v>291.56</v>
      </c>
      <c r="DZ15" s="15">
        <v>294.89999999999998</v>
      </c>
      <c r="EA15" s="38">
        <v>3720.33</v>
      </c>
      <c r="EB15" s="15">
        <v>265.69</v>
      </c>
      <c r="EC15" s="15">
        <v>256.93</v>
      </c>
      <c r="ED15" s="15">
        <v>292.39</v>
      </c>
      <c r="EE15" s="15">
        <v>257.89999999999998</v>
      </c>
      <c r="EF15" s="15">
        <v>280.91000000000003</v>
      </c>
      <c r="EG15" s="15">
        <v>268.17760806666672</v>
      </c>
      <c r="EH15" s="15">
        <v>269.947</v>
      </c>
      <c r="EI15" s="15">
        <v>273.98</v>
      </c>
      <c r="EJ15" s="15">
        <v>259.77</v>
      </c>
      <c r="EK15" s="15">
        <v>257.947</v>
      </c>
      <c r="EL15" s="15">
        <v>254.85</v>
      </c>
      <c r="EM15" s="15">
        <v>279.33499999999998</v>
      </c>
      <c r="EN15" s="38">
        <v>3217.84</v>
      </c>
      <c r="EO15" s="15">
        <v>302.39699999999999</v>
      </c>
      <c r="EP15" s="15">
        <v>256.76</v>
      </c>
      <c r="EQ15" s="15">
        <v>298.73</v>
      </c>
      <c r="ER15" s="38">
        <v>857.89</v>
      </c>
    </row>
    <row r="16" spans="1:148">
      <c r="A16" s="11" t="s">
        <v>5</v>
      </c>
      <c r="B16" s="4">
        <v>353.22</v>
      </c>
      <c r="C16" s="4">
        <v>334.99</v>
      </c>
      <c r="D16" s="4">
        <v>361.17</v>
      </c>
      <c r="E16" s="4">
        <v>342.27</v>
      </c>
      <c r="F16" s="4">
        <v>347.56</v>
      </c>
      <c r="G16" s="4">
        <v>328.62</v>
      </c>
      <c r="H16" s="4">
        <v>328.42</v>
      </c>
      <c r="I16" s="4">
        <v>324.01</v>
      </c>
      <c r="J16" s="4">
        <v>305.27</v>
      </c>
      <c r="K16" s="4">
        <v>307.7</v>
      </c>
      <c r="L16" s="4">
        <v>286.98</v>
      </c>
      <c r="M16" s="4">
        <v>292.95999999999998</v>
      </c>
      <c r="N16" s="39">
        <v>3913.16</v>
      </c>
      <c r="O16" s="4">
        <v>286.48</v>
      </c>
      <c r="P16" s="4">
        <v>258.04000000000002</v>
      </c>
      <c r="Q16" s="4">
        <v>264.39</v>
      </c>
      <c r="R16" s="4">
        <v>232.23</v>
      </c>
      <c r="S16" s="4">
        <v>220.25</v>
      </c>
      <c r="T16" s="4">
        <v>199.47</v>
      </c>
      <c r="U16" s="4">
        <v>193.85</v>
      </c>
      <c r="V16" s="4">
        <v>176.13</v>
      </c>
      <c r="W16" s="4">
        <v>160.91999999999999</v>
      </c>
      <c r="X16" s="4">
        <v>152.19999999999999</v>
      </c>
      <c r="Y16" s="4">
        <v>136.30000000000001</v>
      </c>
      <c r="Z16" s="4">
        <v>133.13</v>
      </c>
      <c r="AA16" s="39">
        <v>2413.37</v>
      </c>
      <c r="AB16" s="4">
        <v>125.13</v>
      </c>
      <c r="AC16" s="4">
        <v>109.74</v>
      </c>
      <c r="AD16" s="4">
        <v>116.97</v>
      </c>
      <c r="AE16" s="4">
        <v>104.18</v>
      </c>
      <c r="AF16" s="4">
        <v>102.145</v>
      </c>
      <c r="AG16" s="4">
        <v>93.4</v>
      </c>
      <c r="AH16" s="4">
        <v>94.54</v>
      </c>
      <c r="AI16" s="4">
        <v>86.76</v>
      </c>
      <c r="AJ16" s="4">
        <v>81.14</v>
      </c>
      <c r="AK16" s="4">
        <v>80.2</v>
      </c>
      <c r="AL16" s="4">
        <v>73.86</v>
      </c>
      <c r="AM16" s="4">
        <v>73.86</v>
      </c>
      <c r="AN16" s="39">
        <v>1141.95</v>
      </c>
      <c r="AO16" s="4">
        <v>69.88</v>
      </c>
      <c r="AP16" s="4">
        <v>64.5</v>
      </c>
      <c r="AQ16" s="4">
        <v>67.33</v>
      </c>
      <c r="AR16" s="4">
        <v>63.29</v>
      </c>
      <c r="AS16" s="4">
        <v>63.89</v>
      </c>
      <c r="AT16" s="4">
        <v>59.39</v>
      </c>
      <c r="AU16" s="4">
        <v>61.1</v>
      </c>
      <c r="AV16" s="4">
        <v>55.97</v>
      </c>
      <c r="AW16" s="4">
        <v>52.6</v>
      </c>
      <c r="AX16" s="4">
        <v>52.87</v>
      </c>
      <c r="AY16" s="4">
        <v>49.11</v>
      </c>
      <c r="AZ16" s="4">
        <v>49.63</v>
      </c>
      <c r="BA16" s="39">
        <v>709.56</v>
      </c>
      <c r="BB16" s="4">
        <v>47.662999999999997</v>
      </c>
      <c r="BC16" s="4">
        <v>42.5</v>
      </c>
      <c r="BD16" s="4">
        <v>45.71</v>
      </c>
      <c r="BE16" s="4">
        <v>42.63</v>
      </c>
      <c r="BF16" s="4">
        <v>42.65</v>
      </c>
      <c r="BG16" s="4">
        <v>41.48</v>
      </c>
      <c r="BH16" s="4">
        <v>39.04</v>
      </c>
      <c r="BI16" s="4">
        <v>36.76</v>
      </c>
      <c r="BJ16" s="4">
        <v>34.630000000000003</v>
      </c>
      <c r="BK16" s="4">
        <v>34.22</v>
      </c>
      <c r="BL16" s="4">
        <v>32.159999999999997</v>
      </c>
      <c r="BM16" s="4">
        <v>32.57</v>
      </c>
      <c r="BN16" s="39">
        <v>472.02495571666674</v>
      </c>
      <c r="BO16" s="4">
        <v>31.93</v>
      </c>
      <c r="BP16" s="4">
        <v>28.29</v>
      </c>
      <c r="BQ16" s="4">
        <v>31.65</v>
      </c>
      <c r="BR16" s="4">
        <v>29.01</v>
      </c>
      <c r="BS16" s="4">
        <v>29.33</v>
      </c>
      <c r="BT16" s="4">
        <v>27.05</v>
      </c>
      <c r="BU16" s="4">
        <v>26.51</v>
      </c>
      <c r="BV16" s="4">
        <v>26.16</v>
      </c>
      <c r="BW16" s="4">
        <v>24.495999999999999</v>
      </c>
      <c r="BX16" s="4">
        <v>24.51</v>
      </c>
      <c r="BY16" s="4">
        <v>23.18</v>
      </c>
      <c r="BZ16" s="4">
        <v>23.46</v>
      </c>
      <c r="CA16" s="39">
        <v>325.64</v>
      </c>
      <c r="CB16" s="4">
        <v>23.12</v>
      </c>
      <c r="CC16" s="4">
        <v>19.674760966666668</v>
      </c>
      <c r="CD16" s="4">
        <v>22.13</v>
      </c>
      <c r="CE16" s="4">
        <v>20.96</v>
      </c>
      <c r="CF16" s="4">
        <v>21</v>
      </c>
      <c r="CG16" s="4">
        <v>19.77</v>
      </c>
      <c r="CH16" s="4">
        <v>20.02</v>
      </c>
      <c r="CI16" s="4">
        <v>19.61</v>
      </c>
      <c r="CJ16" s="4">
        <v>18.64</v>
      </c>
      <c r="CK16" s="4">
        <v>18.89</v>
      </c>
      <c r="CL16" s="4">
        <v>17.850000000000001</v>
      </c>
      <c r="CM16" s="4">
        <v>17.91</v>
      </c>
      <c r="CN16" s="39">
        <v>239.57</v>
      </c>
      <c r="CO16" s="4">
        <v>16.87</v>
      </c>
      <c r="CP16" s="4">
        <v>16.190000000000001</v>
      </c>
      <c r="CQ16" s="4">
        <v>17.77</v>
      </c>
      <c r="CR16" s="4">
        <v>16.52</v>
      </c>
      <c r="CS16" s="4">
        <v>16.87</v>
      </c>
      <c r="CT16" s="4">
        <v>16.07</v>
      </c>
      <c r="CU16" s="4">
        <v>16.71</v>
      </c>
      <c r="CV16" s="4">
        <v>16.097000000000001</v>
      </c>
      <c r="CW16" s="4">
        <v>15.24</v>
      </c>
      <c r="CX16" s="4">
        <v>15.18</v>
      </c>
      <c r="CY16" s="4">
        <v>14.54</v>
      </c>
      <c r="CZ16" s="4">
        <v>15.027879949999999</v>
      </c>
      <c r="DA16" s="39">
        <v>193.08297173333332</v>
      </c>
      <c r="DB16" s="4">
        <v>14.28</v>
      </c>
      <c r="DC16" s="4">
        <v>12.35</v>
      </c>
      <c r="DD16" s="4">
        <v>13.3</v>
      </c>
      <c r="DE16" s="4">
        <v>12.33</v>
      </c>
      <c r="DF16" s="4">
        <v>12.8</v>
      </c>
      <c r="DG16" s="4">
        <v>11.75</v>
      </c>
      <c r="DH16" s="4">
        <v>12.04</v>
      </c>
      <c r="DI16" s="4">
        <v>11.9</v>
      </c>
      <c r="DJ16" s="4">
        <v>11.44</v>
      </c>
      <c r="DK16" s="4">
        <v>11.61</v>
      </c>
      <c r="DL16" s="4">
        <v>11.055174616666667</v>
      </c>
      <c r="DM16" s="4">
        <v>11.252782883333333</v>
      </c>
      <c r="DN16" s="39">
        <v>146.10600208333335</v>
      </c>
      <c r="DO16" s="4">
        <v>11.04</v>
      </c>
      <c r="DP16" s="4">
        <v>9.3000000000000007</v>
      </c>
      <c r="DQ16" s="4">
        <v>10.95</v>
      </c>
      <c r="DR16" s="4">
        <v>10.33</v>
      </c>
      <c r="DS16" s="4">
        <v>11.29</v>
      </c>
      <c r="DT16" s="4">
        <v>10.79</v>
      </c>
      <c r="DU16" s="4">
        <v>10.58</v>
      </c>
      <c r="DV16" s="4">
        <v>10.41</v>
      </c>
      <c r="DW16" s="4">
        <v>9.8970000000000002</v>
      </c>
      <c r="DX16" s="4">
        <v>9.93</v>
      </c>
      <c r="DY16" s="4">
        <v>9.66</v>
      </c>
      <c r="DZ16" s="4">
        <v>9.76</v>
      </c>
      <c r="EA16" s="39">
        <v>123.93</v>
      </c>
      <c r="EB16" s="4">
        <v>9.1</v>
      </c>
      <c r="EC16" s="4">
        <v>8.48</v>
      </c>
      <c r="ED16" s="4">
        <v>9.48</v>
      </c>
      <c r="EE16" s="4">
        <v>8.6489999999999991</v>
      </c>
      <c r="EF16" s="4">
        <v>9.11</v>
      </c>
      <c r="EG16" s="4">
        <v>8.7404230166666679</v>
      </c>
      <c r="EH16" s="4">
        <v>8.7799999999999994</v>
      </c>
      <c r="EI16" s="4">
        <v>8.81</v>
      </c>
      <c r="EJ16" s="4">
        <v>8.34</v>
      </c>
      <c r="EK16" s="4">
        <v>8.2720000000000002</v>
      </c>
      <c r="EL16" s="4">
        <v>8.15</v>
      </c>
      <c r="EM16" s="4">
        <v>8.4550000000000001</v>
      </c>
      <c r="EN16" s="39">
        <v>104.38</v>
      </c>
      <c r="EO16" s="4">
        <v>8.61</v>
      </c>
      <c r="EP16" s="4">
        <v>7.63</v>
      </c>
      <c r="EQ16" s="4">
        <v>8.58</v>
      </c>
      <c r="ER16" s="39">
        <v>24.82</v>
      </c>
    </row>
    <row r="17" spans="1:148">
      <c r="A17" s="11" t="s">
        <v>6</v>
      </c>
      <c r="B17" s="4">
        <v>1312.38</v>
      </c>
      <c r="C17" s="4">
        <v>1136.07</v>
      </c>
      <c r="D17" s="4">
        <v>1296.21</v>
      </c>
      <c r="E17" s="4">
        <v>1239.99</v>
      </c>
      <c r="F17" s="4">
        <v>1308.1099999999999</v>
      </c>
      <c r="G17" s="4">
        <v>1247.81</v>
      </c>
      <c r="H17" s="4">
        <v>1297.21</v>
      </c>
      <c r="I17" s="4">
        <v>1258.3599999999999</v>
      </c>
      <c r="J17" s="4">
        <v>1207.79</v>
      </c>
      <c r="K17" s="4">
        <v>1224.49</v>
      </c>
      <c r="L17" s="4">
        <v>1170.73</v>
      </c>
      <c r="M17" s="4">
        <v>1228.07</v>
      </c>
      <c r="N17" s="38">
        <v>14927.22</v>
      </c>
      <c r="O17" s="4">
        <v>1240.99</v>
      </c>
      <c r="P17" s="4">
        <v>1081.52</v>
      </c>
      <c r="Q17" s="4">
        <v>1217.44</v>
      </c>
      <c r="R17" s="4">
        <v>1184.71</v>
      </c>
      <c r="S17" s="4">
        <v>1227.1400000000001</v>
      </c>
      <c r="T17" s="4">
        <v>1176.4100000000001</v>
      </c>
      <c r="U17" s="4">
        <v>1204.8900000000001</v>
      </c>
      <c r="V17" s="4">
        <v>1168.06</v>
      </c>
      <c r="W17" s="4">
        <v>1141.53</v>
      </c>
      <c r="X17" s="4">
        <v>1142.0899999999999</v>
      </c>
      <c r="Y17" s="4">
        <v>1079.03</v>
      </c>
      <c r="Z17" s="4">
        <v>1136.57</v>
      </c>
      <c r="AA17" s="39">
        <v>14000.4</v>
      </c>
      <c r="AB17" s="4">
        <v>1111.28</v>
      </c>
      <c r="AC17" s="4">
        <v>979.72</v>
      </c>
      <c r="AD17" s="4">
        <v>1116</v>
      </c>
      <c r="AE17" s="4">
        <v>1062.79</v>
      </c>
      <c r="AF17" s="4">
        <v>1084.71</v>
      </c>
      <c r="AG17" s="4">
        <v>1049.23</v>
      </c>
      <c r="AH17" s="4">
        <v>1047.26</v>
      </c>
      <c r="AI17" s="4">
        <v>1022.54</v>
      </c>
      <c r="AJ17" s="4">
        <v>992.3</v>
      </c>
      <c r="AK17" s="4">
        <v>996.95</v>
      </c>
      <c r="AL17" s="4">
        <v>937.48</v>
      </c>
      <c r="AM17" s="4">
        <v>968.19</v>
      </c>
      <c r="AN17" s="39">
        <v>12368.44</v>
      </c>
      <c r="AO17" s="4">
        <v>943.48</v>
      </c>
      <c r="AP17" s="4">
        <v>837.32</v>
      </c>
      <c r="AQ17" s="4">
        <v>945.26</v>
      </c>
      <c r="AR17" s="4">
        <v>893.74</v>
      </c>
      <c r="AS17" s="4">
        <v>921.75</v>
      </c>
      <c r="AT17" s="4">
        <v>877.96</v>
      </c>
      <c r="AU17" s="4">
        <v>878.23</v>
      </c>
      <c r="AV17" s="4">
        <v>854.41</v>
      </c>
      <c r="AW17" s="4">
        <v>824.97</v>
      </c>
      <c r="AX17" s="4">
        <v>828.59</v>
      </c>
      <c r="AY17" s="4">
        <v>788.44</v>
      </c>
      <c r="AZ17" s="4">
        <v>800.21</v>
      </c>
      <c r="BA17" s="39">
        <v>10394.370000000001</v>
      </c>
      <c r="BB17" s="4">
        <v>749.52499999999998</v>
      </c>
      <c r="BC17" s="4">
        <v>653.69600000000003</v>
      </c>
      <c r="BD17" s="4">
        <v>742.43</v>
      </c>
      <c r="BE17" s="4">
        <v>679.4</v>
      </c>
      <c r="BF17" s="4">
        <v>701.49</v>
      </c>
      <c r="BG17" s="4">
        <v>681.77</v>
      </c>
      <c r="BH17" s="4">
        <v>668.5</v>
      </c>
      <c r="BI17" s="4">
        <v>662.94</v>
      </c>
      <c r="BJ17" s="4">
        <v>623.12</v>
      </c>
      <c r="BK17" s="4">
        <v>610.69000000000005</v>
      </c>
      <c r="BL17" s="4">
        <v>596.16</v>
      </c>
      <c r="BM17" s="4">
        <v>592.04999999999995</v>
      </c>
      <c r="BN17" s="39">
        <v>7961.7798606166671</v>
      </c>
      <c r="BO17" s="4">
        <v>586.04600000000005</v>
      </c>
      <c r="BP17" s="4">
        <v>494.28</v>
      </c>
      <c r="BQ17" s="4">
        <v>571.22</v>
      </c>
      <c r="BR17" s="4">
        <v>516.88</v>
      </c>
      <c r="BS17" s="4">
        <v>547.29</v>
      </c>
      <c r="BT17" s="4">
        <v>501.82</v>
      </c>
      <c r="BU17" s="4">
        <v>509.02</v>
      </c>
      <c r="BV17" s="4">
        <v>500.12</v>
      </c>
      <c r="BW17" s="4">
        <v>469.42</v>
      </c>
      <c r="BX17" s="4">
        <v>480.17</v>
      </c>
      <c r="BY17" s="4">
        <v>459.24700000000001</v>
      </c>
      <c r="BZ17" s="4">
        <v>462.04700000000003</v>
      </c>
      <c r="CA17" s="39">
        <v>6097.57</v>
      </c>
      <c r="CB17" s="4">
        <v>471.98500000000001</v>
      </c>
      <c r="CC17" s="4">
        <v>379.88061891666661</v>
      </c>
      <c r="CD17" s="4">
        <v>440.2</v>
      </c>
      <c r="CE17" s="4">
        <v>427.26</v>
      </c>
      <c r="CF17" s="4">
        <v>442.45</v>
      </c>
      <c r="CG17" s="4">
        <v>412.57</v>
      </c>
      <c r="CH17" s="4">
        <v>431.99</v>
      </c>
      <c r="CI17" s="4">
        <v>417.08</v>
      </c>
      <c r="CJ17" s="4">
        <v>398.78</v>
      </c>
      <c r="CK17" s="4">
        <v>410.11</v>
      </c>
      <c r="CL17" s="4">
        <v>391.51</v>
      </c>
      <c r="CM17" s="4">
        <v>404.8</v>
      </c>
      <c r="CN17" s="39">
        <v>5028.62</v>
      </c>
      <c r="CO17" s="4">
        <v>375.58</v>
      </c>
      <c r="CP17" s="4">
        <v>356.15</v>
      </c>
      <c r="CQ17" s="4">
        <v>388.21</v>
      </c>
      <c r="CR17" s="4">
        <v>366.09</v>
      </c>
      <c r="CS17" s="4">
        <v>377.19</v>
      </c>
      <c r="CT17" s="4">
        <v>370.72</v>
      </c>
      <c r="CU17" s="4">
        <v>388.3</v>
      </c>
      <c r="CV17" s="4">
        <v>368.35500000000002</v>
      </c>
      <c r="CW17" s="4">
        <v>365.28</v>
      </c>
      <c r="CX17" s="4">
        <v>353.42</v>
      </c>
      <c r="CY17" s="4">
        <v>345.21</v>
      </c>
      <c r="CZ17" s="4">
        <v>367.13548646666669</v>
      </c>
      <c r="DA17" s="39">
        <v>4421.6374154666664</v>
      </c>
      <c r="DB17" s="4">
        <v>354.63</v>
      </c>
      <c r="DC17" s="4">
        <v>298.67</v>
      </c>
      <c r="DD17" s="4">
        <v>355.14</v>
      </c>
      <c r="DE17" s="4">
        <v>333.71</v>
      </c>
      <c r="DF17" s="4">
        <v>350.7</v>
      </c>
      <c r="DG17" s="4">
        <v>328.44900000000001</v>
      </c>
      <c r="DH17" s="4">
        <v>339.18</v>
      </c>
      <c r="DI17" s="4">
        <v>336.64</v>
      </c>
      <c r="DJ17" s="4">
        <v>331.13</v>
      </c>
      <c r="DK17" s="4">
        <v>333.03</v>
      </c>
      <c r="DL17" s="4">
        <v>322.55194648333327</v>
      </c>
      <c r="DM17" s="4">
        <v>326.15588536666667</v>
      </c>
      <c r="DN17" s="39">
        <v>4009.9776292166662</v>
      </c>
      <c r="DO17" s="4">
        <v>318.48</v>
      </c>
      <c r="DP17" s="4">
        <v>256.82</v>
      </c>
      <c r="DQ17" s="4">
        <v>321.07</v>
      </c>
      <c r="DR17" s="4">
        <v>299.87</v>
      </c>
      <c r="DS17" s="4">
        <v>329.29</v>
      </c>
      <c r="DT17" s="4">
        <v>315.89999999999998</v>
      </c>
      <c r="DU17" s="4">
        <v>306.35000000000002</v>
      </c>
      <c r="DV17" s="4">
        <v>304</v>
      </c>
      <c r="DW17" s="4">
        <v>290.08999999999997</v>
      </c>
      <c r="DX17" s="4">
        <v>287.49</v>
      </c>
      <c r="DY17" s="4">
        <v>281.89999999999998</v>
      </c>
      <c r="DZ17" s="4">
        <v>285.14</v>
      </c>
      <c r="EA17" s="39">
        <v>3596.4</v>
      </c>
      <c r="EB17" s="4">
        <v>256.58999999999997</v>
      </c>
      <c r="EC17" s="4">
        <v>248.45</v>
      </c>
      <c r="ED17" s="4">
        <v>282.91000000000003</v>
      </c>
      <c r="EE17" s="4">
        <v>249.24799999999999</v>
      </c>
      <c r="EF17" s="4">
        <v>271.81</v>
      </c>
      <c r="EG17" s="4">
        <v>259.43718505000004</v>
      </c>
      <c r="EH17" s="4">
        <v>261.17</v>
      </c>
      <c r="EI17" s="4">
        <v>265.17</v>
      </c>
      <c r="EJ17" s="4">
        <v>251.43</v>
      </c>
      <c r="EK17" s="4">
        <v>249.67400000000001</v>
      </c>
      <c r="EL17" s="4">
        <v>246.7</v>
      </c>
      <c r="EM17" s="4">
        <v>270.88</v>
      </c>
      <c r="EN17" s="39">
        <v>3113.46</v>
      </c>
      <c r="EO17" s="4">
        <v>293.78500000000003</v>
      </c>
      <c r="EP17" s="4">
        <v>249.13</v>
      </c>
      <c r="EQ17" s="4">
        <v>290.14999999999998</v>
      </c>
      <c r="ER17" s="39">
        <v>833.07</v>
      </c>
    </row>
    <row r="18" spans="1:148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8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38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38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38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38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38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38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38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38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38"/>
      <c r="EO18" s="16"/>
      <c r="EP18" s="16"/>
      <c r="EQ18" s="16"/>
      <c r="ER18" s="38"/>
    </row>
    <row r="19" spans="1:148" ht="17.5">
      <c r="A19" s="7" t="s">
        <v>56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3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3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3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3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3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3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38"/>
      <c r="DO19" s="8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3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38"/>
      <c r="EO19" s="8"/>
      <c r="EP19" s="8"/>
      <c r="EQ19" s="8"/>
      <c r="ER19" s="38"/>
    </row>
    <row r="20" spans="1:148">
      <c r="A20" s="9" t="s">
        <v>1</v>
      </c>
      <c r="B20" s="15">
        <v>730.96</v>
      </c>
      <c r="C20" s="15">
        <v>703.32</v>
      </c>
      <c r="D20" s="15">
        <v>737.03</v>
      </c>
      <c r="E20" s="15">
        <v>722.96</v>
      </c>
      <c r="F20" s="15">
        <v>739.25</v>
      </c>
      <c r="G20" s="15">
        <v>731.68</v>
      </c>
      <c r="H20" s="15">
        <v>742.7</v>
      </c>
      <c r="I20" s="15">
        <v>738.13</v>
      </c>
      <c r="J20" s="15">
        <v>723.2</v>
      </c>
      <c r="K20" s="15">
        <v>727.95</v>
      </c>
      <c r="L20" s="15">
        <v>721.99699999999996</v>
      </c>
      <c r="M20" s="15">
        <v>735.91</v>
      </c>
      <c r="N20" s="38">
        <v>729.59</v>
      </c>
      <c r="O20" s="15">
        <v>726.62</v>
      </c>
      <c r="P20" s="15">
        <v>695.69597720108038</v>
      </c>
      <c r="Q20" s="15">
        <v>719.05</v>
      </c>
      <c r="R20" s="15">
        <v>715.53</v>
      </c>
      <c r="S20" s="15">
        <v>721.66</v>
      </c>
      <c r="T20" s="15">
        <v>716.82</v>
      </c>
      <c r="U20" s="15">
        <v>730.08</v>
      </c>
      <c r="V20" s="15">
        <v>727.42</v>
      </c>
      <c r="W20" s="15">
        <v>728.41</v>
      </c>
      <c r="X20" s="15">
        <v>746.02</v>
      </c>
      <c r="Y20" s="15">
        <v>726.07</v>
      </c>
      <c r="Z20" s="15">
        <v>739.37</v>
      </c>
      <c r="AA20" s="38">
        <v>724.4</v>
      </c>
      <c r="AB20" s="15">
        <v>727.39</v>
      </c>
      <c r="AC20" s="15">
        <v>712.78</v>
      </c>
      <c r="AD20" s="15">
        <v>736.35</v>
      </c>
      <c r="AE20" s="15">
        <v>726.3</v>
      </c>
      <c r="AF20" s="15">
        <v>730.93</v>
      </c>
      <c r="AG20" s="15">
        <v>728.09</v>
      </c>
      <c r="AH20" s="15">
        <v>730.92</v>
      </c>
      <c r="AI20" s="15">
        <v>722.99</v>
      </c>
      <c r="AJ20" s="15">
        <v>716.87</v>
      </c>
      <c r="AK20" s="15">
        <v>725.91</v>
      </c>
      <c r="AL20" s="15">
        <v>715.9</v>
      </c>
      <c r="AM20" s="15">
        <v>728.44</v>
      </c>
      <c r="AN20" s="38">
        <v>725.24</v>
      </c>
      <c r="AO20" s="15">
        <v>721.5</v>
      </c>
      <c r="AP20" s="15">
        <v>701.96</v>
      </c>
      <c r="AQ20" s="15">
        <v>720.18</v>
      </c>
      <c r="AR20" s="15">
        <v>719.56</v>
      </c>
      <c r="AS20" s="15">
        <v>720.09</v>
      </c>
      <c r="AT20" s="15">
        <v>716</v>
      </c>
      <c r="AU20" s="15">
        <v>721.22</v>
      </c>
      <c r="AV20" s="15">
        <v>718.94500000000005</v>
      </c>
      <c r="AW20" s="15">
        <v>717.44</v>
      </c>
      <c r="AX20" s="15">
        <v>722.46</v>
      </c>
      <c r="AY20" s="15">
        <v>716.73</v>
      </c>
      <c r="AZ20" s="15">
        <v>724.06</v>
      </c>
      <c r="BA20" s="38">
        <v>718.346</v>
      </c>
      <c r="BB20" s="15">
        <v>705.71400000000006</v>
      </c>
      <c r="BC20" s="15">
        <v>690.07</v>
      </c>
      <c r="BD20" s="15">
        <v>702.06</v>
      </c>
      <c r="BE20" s="15">
        <v>691.51</v>
      </c>
      <c r="BF20" s="15">
        <v>693.63</v>
      </c>
      <c r="BG20" s="15">
        <v>691.26</v>
      </c>
      <c r="BH20" s="15">
        <v>690.25</v>
      </c>
      <c r="BI20" s="15">
        <v>701.7</v>
      </c>
      <c r="BJ20" s="15">
        <v>696.68</v>
      </c>
      <c r="BK20" s="15">
        <v>695.798</v>
      </c>
      <c r="BL20" s="15">
        <v>689.13</v>
      </c>
      <c r="BM20" s="15">
        <v>697.47</v>
      </c>
      <c r="BN20" s="38">
        <v>695.44</v>
      </c>
      <c r="BO20" s="15">
        <v>676.55</v>
      </c>
      <c r="BP20" s="15">
        <v>659.8</v>
      </c>
      <c r="BQ20" s="15">
        <v>671.17</v>
      </c>
      <c r="BR20" s="15">
        <v>665.04</v>
      </c>
      <c r="BS20" s="15">
        <v>706.62</v>
      </c>
      <c r="BT20" s="15">
        <v>634.04</v>
      </c>
      <c r="BU20" s="15">
        <v>632.94000000000005</v>
      </c>
      <c r="BV20" s="15">
        <v>618.80999999999995</v>
      </c>
      <c r="BW20" s="15">
        <v>607.09</v>
      </c>
      <c r="BX20" s="15">
        <v>611.66</v>
      </c>
      <c r="BY20" s="15">
        <v>608.77</v>
      </c>
      <c r="BZ20" s="15">
        <v>601.66999999999996</v>
      </c>
      <c r="CA20" s="38">
        <v>641.17999999999995</v>
      </c>
      <c r="CB20" s="15">
        <v>597.85</v>
      </c>
      <c r="CC20" s="15">
        <v>578.79999999999995</v>
      </c>
      <c r="CD20" s="15">
        <v>590.66</v>
      </c>
      <c r="CE20" s="15">
        <v>584.92999999999995</v>
      </c>
      <c r="CF20" s="15">
        <v>589.64</v>
      </c>
      <c r="CG20" s="15">
        <v>579.96</v>
      </c>
      <c r="CH20" s="15">
        <v>581.86</v>
      </c>
      <c r="CI20" s="15">
        <v>579.99</v>
      </c>
      <c r="CJ20" s="15">
        <v>574.59</v>
      </c>
      <c r="CK20" s="15">
        <v>579.04999999999995</v>
      </c>
      <c r="CL20" s="15">
        <v>577.52</v>
      </c>
      <c r="CM20" s="15">
        <v>580.4</v>
      </c>
      <c r="CN20" s="38">
        <v>582.94000000000005</v>
      </c>
      <c r="CO20" s="15">
        <v>576.74800000000005</v>
      </c>
      <c r="CP20" s="15">
        <v>563.20000000000005</v>
      </c>
      <c r="CQ20" s="15">
        <v>565.22</v>
      </c>
      <c r="CR20" s="15">
        <v>560.07000000000005</v>
      </c>
      <c r="CS20" s="15">
        <v>562.11</v>
      </c>
      <c r="CT20" s="15">
        <v>559.05999999999995</v>
      </c>
      <c r="CU20" s="15">
        <v>561.36</v>
      </c>
      <c r="CV20" s="15">
        <v>557.29700000000003</v>
      </c>
      <c r="CW20" s="15">
        <v>554.44000000000005</v>
      </c>
      <c r="CX20" s="15">
        <v>557.41</v>
      </c>
      <c r="CY20" s="15">
        <v>564.45000000000005</v>
      </c>
      <c r="CZ20" s="15">
        <v>571.88</v>
      </c>
      <c r="DA20" s="38">
        <v>562.77</v>
      </c>
      <c r="DB20" s="15">
        <v>564.55999999999995</v>
      </c>
      <c r="DC20" s="15">
        <v>556.91999999999996</v>
      </c>
      <c r="DD20" s="15">
        <v>567.67999999999995</v>
      </c>
      <c r="DE20" s="15">
        <v>564.61</v>
      </c>
      <c r="DF20" s="15">
        <v>569.69000000000005</v>
      </c>
      <c r="DG20" s="15">
        <v>573.16</v>
      </c>
      <c r="DH20" s="15">
        <v>572.16999999999996</v>
      </c>
      <c r="DI20" s="15">
        <v>576.64</v>
      </c>
      <c r="DJ20" s="15">
        <v>573.37</v>
      </c>
      <c r="DK20" s="15">
        <v>577.02</v>
      </c>
      <c r="DL20" s="15">
        <v>581.096</v>
      </c>
      <c r="DM20" s="15">
        <v>580.97</v>
      </c>
      <c r="DN20" s="38">
        <v>571.49</v>
      </c>
      <c r="DO20" s="15">
        <v>579.04999999999995</v>
      </c>
      <c r="DP20" s="15">
        <v>568.36</v>
      </c>
      <c r="DQ20" s="15">
        <v>582.84</v>
      </c>
      <c r="DR20" s="15">
        <v>578.12</v>
      </c>
      <c r="DS20" s="15">
        <v>588.59</v>
      </c>
      <c r="DT20" s="15">
        <v>584.9</v>
      </c>
      <c r="DU20" s="15">
        <v>587.49</v>
      </c>
      <c r="DV20" s="15">
        <v>587.82000000000005</v>
      </c>
      <c r="DW20" s="15">
        <v>588.74</v>
      </c>
      <c r="DX20" s="15">
        <v>590.76</v>
      </c>
      <c r="DY20" s="15">
        <v>595.70000000000005</v>
      </c>
      <c r="DZ20" s="15">
        <v>599.22</v>
      </c>
      <c r="EA20" s="38">
        <v>585.96</v>
      </c>
      <c r="EB20" s="15">
        <v>590.04999999999995</v>
      </c>
      <c r="EC20" s="15">
        <v>584.15</v>
      </c>
      <c r="ED20" s="15">
        <v>596.34900000000005</v>
      </c>
      <c r="EE20" s="15">
        <v>591.37</v>
      </c>
      <c r="EF20" s="15">
        <v>596.08846181905051</v>
      </c>
      <c r="EG20" s="15">
        <v>594.04</v>
      </c>
      <c r="EH20" s="15">
        <v>597.27</v>
      </c>
      <c r="EI20" s="15">
        <v>600.35</v>
      </c>
      <c r="EJ20" s="15">
        <v>600.33000000000004</v>
      </c>
      <c r="EK20" s="15">
        <v>603.68499999999995</v>
      </c>
      <c r="EL20" s="15">
        <v>605.76</v>
      </c>
      <c r="EM20" s="15">
        <v>577.52</v>
      </c>
      <c r="EN20" s="38">
        <v>594.74800000000005</v>
      </c>
      <c r="EO20" s="15">
        <v>548.75</v>
      </c>
      <c r="EP20" s="15">
        <v>548.9</v>
      </c>
      <c r="EQ20" s="15">
        <v>554.6</v>
      </c>
      <c r="ER20" s="38">
        <v>550.75</v>
      </c>
    </row>
    <row r="21" spans="1:148">
      <c r="A21" s="11" t="s">
        <v>6</v>
      </c>
      <c r="B21" s="56">
        <v>874.83</v>
      </c>
      <c r="C21" s="56">
        <v>839.17</v>
      </c>
      <c r="D21" s="56">
        <v>877.62</v>
      </c>
      <c r="E21" s="56">
        <v>860.87</v>
      </c>
      <c r="F21" s="56">
        <v>881.3</v>
      </c>
      <c r="G21" s="56">
        <v>873.93</v>
      </c>
      <c r="H21" s="56">
        <v>885.43</v>
      </c>
      <c r="I21" s="56">
        <v>877.25</v>
      </c>
      <c r="J21" s="56">
        <v>862.14</v>
      </c>
      <c r="K21" s="56">
        <v>866.62</v>
      </c>
      <c r="L21" s="56">
        <v>860.69</v>
      </c>
      <c r="M21" s="56">
        <v>874.68</v>
      </c>
      <c r="N21" s="40">
        <v>869.54</v>
      </c>
      <c r="O21" s="56">
        <v>863.77</v>
      </c>
      <c r="P21" s="56">
        <v>829.05</v>
      </c>
      <c r="Q21" s="56">
        <v>853.69</v>
      </c>
      <c r="R21" s="56">
        <v>852.39</v>
      </c>
      <c r="S21" s="56">
        <v>858.58</v>
      </c>
      <c r="T21" s="56">
        <v>855.79</v>
      </c>
      <c r="U21" s="56">
        <v>869.25</v>
      </c>
      <c r="V21" s="56">
        <v>869.43</v>
      </c>
      <c r="W21" s="56">
        <v>873.97</v>
      </c>
      <c r="X21" s="56">
        <v>886.41</v>
      </c>
      <c r="Y21" s="56">
        <v>875.79</v>
      </c>
      <c r="Z21" s="56">
        <v>891.85</v>
      </c>
      <c r="AA21" s="40">
        <v>865</v>
      </c>
      <c r="AB21" s="56">
        <v>877.51</v>
      </c>
      <c r="AC21" s="56">
        <v>857.19</v>
      </c>
      <c r="AD21" s="56">
        <v>887.16</v>
      </c>
      <c r="AE21" s="56">
        <v>883.28</v>
      </c>
      <c r="AF21" s="56">
        <v>891.57</v>
      </c>
      <c r="AG21" s="56">
        <v>895.21</v>
      </c>
      <c r="AH21" s="56">
        <v>898.35</v>
      </c>
      <c r="AI21" s="56">
        <v>897.32</v>
      </c>
      <c r="AJ21" s="56">
        <v>893.24</v>
      </c>
      <c r="AK21" s="56">
        <v>905.65</v>
      </c>
      <c r="AL21" s="56">
        <v>894.8</v>
      </c>
      <c r="AM21" s="56">
        <v>908.62</v>
      </c>
      <c r="AN21" s="40">
        <v>890.82</v>
      </c>
      <c r="AO21" s="56">
        <v>893.51</v>
      </c>
      <c r="AP21" s="56">
        <v>877.21</v>
      </c>
      <c r="AQ21" s="56">
        <v>901.24</v>
      </c>
      <c r="AR21" s="56">
        <v>901.02</v>
      </c>
      <c r="AS21" s="56">
        <v>898.33</v>
      </c>
      <c r="AT21" s="56">
        <v>896.11</v>
      </c>
      <c r="AU21" s="56">
        <v>899.98800000000006</v>
      </c>
      <c r="AV21" s="56">
        <v>899.697</v>
      </c>
      <c r="AW21" s="56">
        <v>902.29</v>
      </c>
      <c r="AX21" s="56">
        <v>904.41</v>
      </c>
      <c r="AY21" s="56">
        <v>896.33</v>
      </c>
      <c r="AZ21" s="56">
        <v>906.47</v>
      </c>
      <c r="BA21" s="40">
        <v>898.05</v>
      </c>
      <c r="BB21" s="56">
        <v>887.69100000000003</v>
      </c>
      <c r="BC21" s="56">
        <v>875.76</v>
      </c>
      <c r="BD21" s="56">
        <v>885.01</v>
      </c>
      <c r="BE21" s="56">
        <v>874.29</v>
      </c>
      <c r="BF21" s="56">
        <v>876.26</v>
      </c>
      <c r="BG21" s="56">
        <v>874.58</v>
      </c>
      <c r="BH21" s="56">
        <v>869.21</v>
      </c>
      <c r="BI21" s="56">
        <v>885.65</v>
      </c>
      <c r="BJ21" s="56">
        <v>878.04</v>
      </c>
      <c r="BK21" s="56">
        <v>870.34</v>
      </c>
      <c r="BL21" s="56">
        <v>863.13</v>
      </c>
      <c r="BM21" s="56">
        <v>864.34</v>
      </c>
      <c r="BN21" s="40">
        <v>875.36</v>
      </c>
      <c r="BO21" s="56">
        <v>851.62</v>
      </c>
      <c r="BP21" s="56">
        <v>833.51</v>
      </c>
      <c r="BQ21" s="56">
        <v>844.85</v>
      </c>
      <c r="BR21" s="56">
        <v>841.35</v>
      </c>
      <c r="BS21" s="56">
        <v>896.81</v>
      </c>
      <c r="BT21" s="56">
        <v>801.59</v>
      </c>
      <c r="BU21" s="56">
        <v>799.19</v>
      </c>
      <c r="BV21" s="56">
        <v>786.02</v>
      </c>
      <c r="BW21" s="56">
        <v>777.14</v>
      </c>
      <c r="BX21" s="56">
        <v>776.15</v>
      </c>
      <c r="BY21" s="56">
        <v>770.99699999999996</v>
      </c>
      <c r="BZ21" s="56">
        <v>763.57</v>
      </c>
      <c r="CA21" s="40">
        <v>811.9</v>
      </c>
      <c r="CB21" s="56">
        <v>758.44</v>
      </c>
      <c r="CC21" s="56">
        <v>737.88</v>
      </c>
      <c r="CD21" s="56">
        <v>749.67</v>
      </c>
      <c r="CE21" s="56">
        <v>748.17</v>
      </c>
      <c r="CF21" s="56">
        <v>748.35</v>
      </c>
      <c r="CG21" s="56">
        <v>736.69</v>
      </c>
      <c r="CH21" s="56">
        <v>742.36</v>
      </c>
      <c r="CI21" s="56">
        <v>739.98</v>
      </c>
      <c r="CJ21" s="56">
        <v>731.67</v>
      </c>
      <c r="CK21" s="56">
        <v>728.46</v>
      </c>
      <c r="CL21" s="56">
        <v>724.37</v>
      </c>
      <c r="CM21" s="56">
        <v>724.71</v>
      </c>
      <c r="CN21" s="40">
        <v>739.24699999999996</v>
      </c>
      <c r="CO21" s="56">
        <v>721.74</v>
      </c>
      <c r="CP21" s="56">
        <v>709.47</v>
      </c>
      <c r="CQ21" s="56">
        <v>708.05</v>
      </c>
      <c r="CR21" s="56">
        <v>702.16</v>
      </c>
      <c r="CS21" s="56">
        <v>704.59</v>
      </c>
      <c r="CT21" s="56">
        <v>701.47</v>
      </c>
      <c r="CU21" s="56">
        <v>703.02</v>
      </c>
      <c r="CV21" s="56">
        <v>697.14</v>
      </c>
      <c r="CW21" s="56">
        <v>694.79</v>
      </c>
      <c r="CX21" s="56">
        <v>695.78</v>
      </c>
      <c r="CY21" s="56">
        <v>705.07</v>
      </c>
      <c r="CZ21" s="56">
        <v>711.56</v>
      </c>
      <c r="DA21" s="40">
        <v>704.57</v>
      </c>
      <c r="DB21" s="56">
        <v>702.97</v>
      </c>
      <c r="DC21" s="56">
        <v>695</v>
      </c>
      <c r="DD21" s="56">
        <v>704.06</v>
      </c>
      <c r="DE21" s="56">
        <v>701.62</v>
      </c>
      <c r="DF21" s="56">
        <v>706.58</v>
      </c>
      <c r="DG21" s="56">
        <v>710.77</v>
      </c>
      <c r="DH21" s="56">
        <v>705.83</v>
      </c>
      <c r="DI21" s="56">
        <v>711.39</v>
      </c>
      <c r="DJ21" s="56">
        <v>706.64</v>
      </c>
      <c r="DK21" s="56">
        <v>706.68831043373154</v>
      </c>
      <c r="DL21" s="56">
        <v>710.67</v>
      </c>
      <c r="DM21" s="56">
        <v>710.92</v>
      </c>
      <c r="DN21" s="40">
        <v>706.096</v>
      </c>
      <c r="DO21" s="56">
        <v>711.61</v>
      </c>
      <c r="DP21" s="56">
        <v>701.62</v>
      </c>
      <c r="DQ21" s="56">
        <v>715.76</v>
      </c>
      <c r="DR21" s="56">
        <v>712.61</v>
      </c>
      <c r="DS21" s="56">
        <v>723.28</v>
      </c>
      <c r="DT21" s="56">
        <v>720.69</v>
      </c>
      <c r="DU21" s="56">
        <v>722.55</v>
      </c>
      <c r="DV21" s="56">
        <v>722.8</v>
      </c>
      <c r="DW21" s="56">
        <v>725.59</v>
      </c>
      <c r="DX21" s="56">
        <v>729.26</v>
      </c>
      <c r="DY21" s="56">
        <v>732.85</v>
      </c>
      <c r="DZ21" s="56">
        <v>736.62</v>
      </c>
      <c r="EA21" s="40">
        <v>721.27</v>
      </c>
      <c r="EB21" s="56">
        <v>730.14</v>
      </c>
      <c r="EC21" s="56">
        <v>726.97</v>
      </c>
      <c r="ED21" s="56">
        <v>738.84</v>
      </c>
      <c r="EE21" s="56">
        <v>735.45</v>
      </c>
      <c r="EF21" s="56">
        <v>740.78</v>
      </c>
      <c r="EG21" s="56">
        <v>739.81</v>
      </c>
      <c r="EH21" s="56">
        <v>743.96</v>
      </c>
      <c r="EI21" s="56">
        <v>748.798</v>
      </c>
      <c r="EJ21" s="56">
        <v>749.71</v>
      </c>
      <c r="EK21" s="56">
        <v>754.43</v>
      </c>
      <c r="EL21" s="56">
        <v>756.79</v>
      </c>
      <c r="EM21" s="56">
        <v>725.86</v>
      </c>
      <c r="EN21" s="40">
        <v>740.96</v>
      </c>
      <c r="EO21" s="56">
        <v>692.6</v>
      </c>
      <c r="EP21" s="56">
        <v>694.04</v>
      </c>
      <c r="EQ21" s="56">
        <v>698.92</v>
      </c>
      <c r="ER21" s="40">
        <v>695.19</v>
      </c>
    </row>
    <row r="22" spans="1:148">
      <c r="A22" s="2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49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49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49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49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49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49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49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49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49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49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49"/>
      <c r="EO22" s="66"/>
      <c r="EP22" s="66"/>
      <c r="EQ22" s="66"/>
      <c r="ER22" s="49"/>
    </row>
    <row r="23" spans="1:148" ht="23">
      <c r="A23" s="1" t="s">
        <v>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9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9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6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9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9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9"/>
      <c r="EO23" s="48"/>
      <c r="EP23" s="48"/>
      <c r="EQ23" s="48"/>
      <c r="ER23" s="49"/>
    </row>
    <row r="24" spans="1:148" s="54" customFormat="1" ht="18.5" thickBot="1">
      <c r="A24" s="2"/>
      <c r="B24" s="3">
        <v>41284</v>
      </c>
      <c r="C24" s="3">
        <v>41315</v>
      </c>
      <c r="D24" s="3">
        <v>41343</v>
      </c>
      <c r="E24" s="3">
        <v>41374</v>
      </c>
      <c r="F24" s="3">
        <v>41404</v>
      </c>
      <c r="G24" s="3">
        <v>41435</v>
      </c>
      <c r="H24" s="3">
        <v>41465</v>
      </c>
      <c r="I24" s="3">
        <v>41496</v>
      </c>
      <c r="J24" s="3">
        <v>41527</v>
      </c>
      <c r="K24" s="3">
        <v>41557</v>
      </c>
      <c r="L24" s="3">
        <v>41588</v>
      </c>
      <c r="M24" s="3">
        <v>41618</v>
      </c>
      <c r="N24" s="3" t="s">
        <v>18</v>
      </c>
      <c r="O24" s="3">
        <v>41649</v>
      </c>
      <c r="P24" s="3">
        <v>41680</v>
      </c>
      <c r="Q24" s="3">
        <v>41708</v>
      </c>
      <c r="R24" s="3">
        <v>41739</v>
      </c>
      <c r="S24" s="3">
        <v>41769</v>
      </c>
      <c r="T24" s="3">
        <v>41800</v>
      </c>
      <c r="U24" s="3">
        <v>41830</v>
      </c>
      <c r="V24" s="3">
        <v>41861</v>
      </c>
      <c r="W24" s="3">
        <v>41892</v>
      </c>
      <c r="X24" s="3">
        <v>41922</v>
      </c>
      <c r="Y24" s="3">
        <v>41953</v>
      </c>
      <c r="Z24" s="3">
        <v>41983</v>
      </c>
      <c r="AA24" s="3" t="s">
        <v>25</v>
      </c>
      <c r="AB24" s="3">
        <v>42014</v>
      </c>
      <c r="AC24" s="3">
        <v>42045</v>
      </c>
      <c r="AD24" s="3">
        <v>42073</v>
      </c>
      <c r="AE24" s="3">
        <v>42104</v>
      </c>
      <c r="AF24" s="3">
        <v>42134</v>
      </c>
      <c r="AG24" s="3">
        <v>42165</v>
      </c>
      <c r="AH24" s="3">
        <v>42195</v>
      </c>
      <c r="AI24" s="3">
        <v>42226</v>
      </c>
      <c r="AJ24" s="3">
        <v>42262</v>
      </c>
      <c r="AK24" s="3">
        <v>42292</v>
      </c>
      <c r="AL24" s="3">
        <v>42323</v>
      </c>
      <c r="AM24" s="3">
        <v>42353</v>
      </c>
      <c r="AN24" s="3" t="s">
        <v>29</v>
      </c>
      <c r="AO24" s="3">
        <v>42379</v>
      </c>
      <c r="AP24" s="3">
        <v>42410</v>
      </c>
      <c r="AQ24" s="3">
        <v>42439</v>
      </c>
      <c r="AR24" s="3">
        <v>42470</v>
      </c>
      <c r="AS24" s="3">
        <v>42500</v>
      </c>
      <c r="AT24" s="3">
        <v>42531</v>
      </c>
      <c r="AU24" s="3">
        <v>42561</v>
      </c>
      <c r="AV24" s="3">
        <v>42592</v>
      </c>
      <c r="AW24" s="3">
        <v>42623</v>
      </c>
      <c r="AX24" s="3">
        <v>42653</v>
      </c>
      <c r="AY24" s="3">
        <v>42684</v>
      </c>
      <c r="AZ24" s="3">
        <v>42714</v>
      </c>
      <c r="BA24" s="3" t="s">
        <v>35</v>
      </c>
      <c r="BB24" s="3">
        <v>42745</v>
      </c>
      <c r="BC24" s="3">
        <v>42776</v>
      </c>
      <c r="BD24" s="3">
        <v>42804</v>
      </c>
      <c r="BE24" s="3">
        <v>42835</v>
      </c>
      <c r="BF24" s="3">
        <v>42865</v>
      </c>
      <c r="BG24" s="3">
        <v>42896</v>
      </c>
      <c r="BH24" s="3">
        <v>42926</v>
      </c>
      <c r="BI24" s="3">
        <v>42957</v>
      </c>
      <c r="BJ24" s="3">
        <v>42988</v>
      </c>
      <c r="BK24" s="3">
        <v>43018</v>
      </c>
      <c r="BL24" s="3">
        <v>43049</v>
      </c>
      <c r="BM24" s="3">
        <v>43079</v>
      </c>
      <c r="BN24" s="3" t="s">
        <v>43</v>
      </c>
      <c r="BO24" s="3">
        <v>43118</v>
      </c>
      <c r="BP24" s="3">
        <v>43149</v>
      </c>
      <c r="BQ24" s="3">
        <v>43177</v>
      </c>
      <c r="BR24" s="3">
        <v>43208</v>
      </c>
      <c r="BS24" s="3">
        <v>43238</v>
      </c>
      <c r="BT24" s="3">
        <v>43269</v>
      </c>
      <c r="BU24" s="3">
        <v>43299</v>
      </c>
      <c r="BV24" s="3">
        <v>43330</v>
      </c>
      <c r="BW24" s="3">
        <v>43361</v>
      </c>
      <c r="BX24" s="3">
        <v>43391</v>
      </c>
      <c r="BY24" s="3">
        <v>43422</v>
      </c>
      <c r="BZ24" s="3">
        <v>43452</v>
      </c>
      <c r="CA24" s="3" t="s">
        <v>49</v>
      </c>
      <c r="CB24" s="3">
        <v>43496</v>
      </c>
      <c r="CC24" s="3">
        <v>43524</v>
      </c>
      <c r="CD24" s="3">
        <v>43555</v>
      </c>
      <c r="CE24" s="3">
        <v>43585</v>
      </c>
      <c r="CF24" s="3">
        <v>43616</v>
      </c>
      <c r="CG24" s="3">
        <v>43646</v>
      </c>
      <c r="CH24" s="3">
        <v>43677</v>
      </c>
      <c r="CI24" s="3">
        <v>43708</v>
      </c>
      <c r="CJ24" s="3">
        <v>43738</v>
      </c>
      <c r="CK24" s="3">
        <v>43769</v>
      </c>
      <c r="CL24" s="3">
        <v>43799</v>
      </c>
      <c r="CM24" s="3">
        <v>43830</v>
      </c>
      <c r="CN24" s="3" t="s">
        <v>54</v>
      </c>
      <c r="CO24" s="3">
        <v>43861</v>
      </c>
      <c r="CP24" s="3">
        <v>43890</v>
      </c>
      <c r="CQ24" s="3">
        <v>43921</v>
      </c>
      <c r="CR24" s="3">
        <v>43951</v>
      </c>
      <c r="CS24" s="3">
        <v>43982</v>
      </c>
      <c r="CT24" s="3">
        <v>44012</v>
      </c>
      <c r="CU24" s="3">
        <v>44043</v>
      </c>
      <c r="CV24" s="3">
        <v>44074</v>
      </c>
      <c r="CW24" s="3">
        <v>44104</v>
      </c>
      <c r="CX24" s="3">
        <v>44135</v>
      </c>
      <c r="CY24" s="3">
        <v>44165</v>
      </c>
      <c r="CZ24" s="3">
        <v>44196</v>
      </c>
      <c r="DA24" s="3" t="s">
        <v>61</v>
      </c>
      <c r="DB24" s="3">
        <v>44227</v>
      </c>
      <c r="DC24" s="3">
        <v>44255</v>
      </c>
      <c r="DD24" s="3">
        <v>44286</v>
      </c>
      <c r="DE24" s="3">
        <v>44316</v>
      </c>
      <c r="DF24" s="3">
        <v>44347</v>
      </c>
      <c r="DG24" s="3">
        <v>44377</v>
      </c>
      <c r="DH24" s="3">
        <v>44408</v>
      </c>
      <c r="DI24" s="3">
        <v>44439</v>
      </c>
      <c r="DJ24" s="3">
        <v>44469</v>
      </c>
      <c r="DK24" s="3">
        <v>44500</v>
      </c>
      <c r="DL24" s="3">
        <v>44530</v>
      </c>
      <c r="DM24" s="3">
        <v>44561</v>
      </c>
      <c r="DN24" s="3" t="s">
        <v>64</v>
      </c>
      <c r="DO24" s="3">
        <f t="shared" ref="DO24:EA24" si="0">DO3</f>
        <v>44592</v>
      </c>
      <c r="DP24" s="3">
        <f t="shared" si="0"/>
        <v>44620</v>
      </c>
      <c r="DQ24" s="3">
        <f t="shared" si="0"/>
        <v>44651</v>
      </c>
      <c r="DR24" s="3">
        <f t="shared" si="0"/>
        <v>44681</v>
      </c>
      <c r="DS24" s="3">
        <f t="shared" si="0"/>
        <v>44712</v>
      </c>
      <c r="DT24" s="3">
        <f t="shared" si="0"/>
        <v>44742</v>
      </c>
      <c r="DU24" s="3">
        <f t="shared" si="0"/>
        <v>44773</v>
      </c>
      <c r="DV24" s="3">
        <f t="shared" ref="DV24" si="1">DV3</f>
        <v>44804</v>
      </c>
      <c r="DW24" s="3">
        <f t="shared" si="0"/>
        <v>44834</v>
      </c>
      <c r="DX24" s="3">
        <f t="shared" si="0"/>
        <v>44865</v>
      </c>
      <c r="DY24" s="3">
        <f t="shared" si="0"/>
        <v>44895</v>
      </c>
      <c r="DZ24" s="3">
        <f t="shared" si="0"/>
        <v>44926</v>
      </c>
      <c r="EA24" s="3" t="str">
        <f t="shared" si="0"/>
        <v>FY2022</v>
      </c>
      <c r="EB24" s="3">
        <v>44957</v>
      </c>
      <c r="EC24" s="3">
        <v>44985</v>
      </c>
      <c r="ED24" s="3">
        <v>45016</v>
      </c>
      <c r="EE24" s="3">
        <v>45046</v>
      </c>
      <c r="EF24" s="3">
        <v>45077</v>
      </c>
      <c r="EG24" s="3">
        <v>45107</v>
      </c>
      <c r="EH24" s="3">
        <v>45138</v>
      </c>
      <c r="EI24" s="3">
        <v>45169</v>
      </c>
      <c r="EJ24" s="3">
        <v>45199</v>
      </c>
      <c r="EK24" s="3">
        <v>45230</v>
      </c>
      <c r="EL24" s="3">
        <v>45260</v>
      </c>
      <c r="EM24" s="72" t="s">
        <v>80</v>
      </c>
      <c r="EN24" s="3" t="s">
        <v>75</v>
      </c>
      <c r="EO24" s="3">
        <v>45322</v>
      </c>
      <c r="EP24" s="3">
        <v>45351</v>
      </c>
      <c r="EQ24" s="3">
        <v>45382</v>
      </c>
      <c r="ER24" s="3" t="s">
        <v>83</v>
      </c>
    </row>
    <row r="25" spans="1:148" ht="21" customHeight="1">
      <c r="A25" s="51" t="s">
        <v>79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4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41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41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41"/>
      <c r="BB25" s="82" t="s">
        <v>44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2" t="s">
        <v>50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  <c r="CB25" s="82" t="s">
        <v>55</v>
      </c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81" t="s">
        <v>63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1" t="s">
        <v>65</v>
      </c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3"/>
      <c r="DO25" s="81" t="s">
        <v>70</v>
      </c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79" t="s">
        <v>55</v>
      </c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80"/>
      <c r="EO25" s="77" t="s">
        <v>87</v>
      </c>
      <c r="EP25" s="77"/>
      <c r="EQ25" s="77"/>
      <c r="ER25" s="78"/>
    </row>
    <row r="26" spans="1:148">
      <c r="A26" s="17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5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5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5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5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35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35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35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5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35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35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5"/>
      <c r="EO26" s="29"/>
      <c r="EP26" s="29"/>
      <c r="EQ26" s="29"/>
      <c r="ER26" s="35"/>
    </row>
    <row r="27" spans="1:148" s="52" customFormat="1">
      <c r="A27" s="20" t="s">
        <v>11</v>
      </c>
      <c r="B27" s="30">
        <v>7763.4404770000001</v>
      </c>
      <c r="C27" s="30">
        <v>7103.2549410000001</v>
      </c>
      <c r="D27" s="30">
        <v>7219.0918750000001</v>
      </c>
      <c r="E27" s="30">
        <v>7191</v>
      </c>
      <c r="F27" s="30">
        <v>7579.4693440000001</v>
      </c>
      <c r="G27" s="30">
        <v>7329.6888350000008</v>
      </c>
      <c r="H27" s="30">
        <v>7502.4860389999994</v>
      </c>
      <c r="I27" s="30">
        <v>7468.1877700000005</v>
      </c>
      <c r="J27" s="30">
        <v>7153.5851000000002</v>
      </c>
      <c r="K27" s="30">
        <v>7616</v>
      </c>
      <c r="L27" s="30">
        <v>7639.4132389999995</v>
      </c>
      <c r="M27" s="30">
        <v>8104.0877770000006</v>
      </c>
      <c r="N27" s="42">
        <v>89670.578811999992</v>
      </c>
      <c r="O27" s="30">
        <v>8312.0630650000003</v>
      </c>
      <c r="P27" s="30">
        <v>7298.4015280000003</v>
      </c>
      <c r="Q27" s="30">
        <v>7254.0206889999999</v>
      </c>
      <c r="R27" s="30">
        <v>7349.1141500000003</v>
      </c>
      <c r="S27" s="30">
        <v>7296.5093219999999</v>
      </c>
      <c r="T27" s="30">
        <v>7376.5527110000003</v>
      </c>
      <c r="U27" s="30">
        <v>7675.5582839999997</v>
      </c>
      <c r="V27" s="30">
        <v>7640.1070669999999</v>
      </c>
      <c r="W27" s="30">
        <v>7933.1901699999999</v>
      </c>
      <c r="X27" s="30">
        <v>8665.8632180000004</v>
      </c>
      <c r="Y27" s="30">
        <v>8430.9296570000006</v>
      </c>
      <c r="Z27" s="30">
        <v>8943.2902520000007</v>
      </c>
      <c r="AA27" s="42">
        <v>94175.600112999993</v>
      </c>
      <c r="AB27" s="30">
        <v>8389.9363389999999</v>
      </c>
      <c r="AC27" s="30">
        <v>8239.6797509999997</v>
      </c>
      <c r="AD27" s="30">
        <v>8154.8820649999998</v>
      </c>
      <c r="AE27" s="30">
        <v>7963.8222349999996</v>
      </c>
      <c r="AF27" s="30">
        <v>7732.531473</v>
      </c>
      <c r="AG27" s="30">
        <v>7940.1695239999999</v>
      </c>
      <c r="AH27" s="30">
        <v>7885.2313279999998</v>
      </c>
      <c r="AI27" s="30">
        <v>7515.5297719999999</v>
      </c>
      <c r="AJ27" s="30">
        <v>7582.7908619999998</v>
      </c>
      <c r="AK27" s="30">
        <v>9027.4778769999994</v>
      </c>
      <c r="AL27" s="30">
        <v>8435.4351430000006</v>
      </c>
      <c r="AM27" s="30">
        <v>8425.7318469999991</v>
      </c>
      <c r="AN27" s="42">
        <v>97293.218215999994</v>
      </c>
      <c r="AO27" s="30">
        <v>8145.1476300000004</v>
      </c>
      <c r="AP27" s="30">
        <v>7680.5201399999996</v>
      </c>
      <c r="AQ27" s="30">
        <v>7993.7878259999998</v>
      </c>
      <c r="AR27" s="30">
        <v>7694.1288480000003</v>
      </c>
      <c r="AS27" s="30">
        <v>7767.617827</v>
      </c>
      <c r="AT27" s="30">
        <v>7605.4288999999999</v>
      </c>
      <c r="AU27" s="30">
        <v>7563.8054270000002</v>
      </c>
      <c r="AV27" s="30">
        <v>7762.9877399999996</v>
      </c>
      <c r="AW27" s="30">
        <v>7991.8149320000002</v>
      </c>
      <c r="AX27" s="30">
        <v>8010.5460700000003</v>
      </c>
      <c r="AY27" s="30">
        <v>8005.5534710000002</v>
      </c>
      <c r="AZ27" s="30">
        <v>8122.9269190000005</v>
      </c>
      <c r="BA27" s="42">
        <v>94344.265729999999</v>
      </c>
      <c r="BB27" s="30">
        <v>7808.0094099999997</v>
      </c>
      <c r="BC27" s="30">
        <v>7316.2743220000002</v>
      </c>
      <c r="BD27" s="30">
        <v>7356.1036620000004</v>
      </c>
      <c r="BE27" s="30">
        <v>7204.193937</v>
      </c>
      <c r="BF27" s="30">
        <v>7431.5520509999997</v>
      </c>
      <c r="BG27" s="30">
        <v>7300.0951020000002</v>
      </c>
      <c r="BH27" s="30">
        <v>7298.3004060000003</v>
      </c>
      <c r="BI27" s="30">
        <v>7506.8390520000003</v>
      </c>
      <c r="BJ27" s="30">
        <v>8059.8537130000004</v>
      </c>
      <c r="BK27" s="30">
        <v>8148.0785489999998</v>
      </c>
      <c r="BL27" s="30">
        <v>8975.9164739999997</v>
      </c>
      <c r="BM27" s="30">
        <v>7664.4646359999997</v>
      </c>
      <c r="BN27" s="42">
        <v>92069.681314000001</v>
      </c>
      <c r="BO27" s="30">
        <v>7469.6739559999996</v>
      </c>
      <c r="BP27" s="30">
        <v>6911.291502</v>
      </c>
      <c r="BQ27" s="30">
        <v>7285.5948349999999</v>
      </c>
      <c r="BR27" s="30">
        <v>7277.4736030000004</v>
      </c>
      <c r="BS27" s="30">
        <v>7299.4067940000004</v>
      </c>
      <c r="BT27" s="30">
        <v>7043.7321060000004</v>
      </c>
      <c r="BU27" s="30">
        <v>7013.6328000000003</v>
      </c>
      <c r="BV27" s="30">
        <v>6813.0693499999998</v>
      </c>
      <c r="BW27" s="30">
        <v>7231.9902199999997</v>
      </c>
      <c r="BX27" s="30">
        <v>7307.8169459999999</v>
      </c>
      <c r="BY27" s="30">
        <v>7513.162953</v>
      </c>
      <c r="BZ27" s="30">
        <v>7468.1261290000002</v>
      </c>
      <c r="CA27" s="42">
        <v>86634.971194000012</v>
      </c>
      <c r="CB27" s="30">
        <v>7286.2987389999998</v>
      </c>
      <c r="CC27" s="30">
        <v>6521.5604919999996</v>
      </c>
      <c r="CD27" s="30">
        <v>7011.599346</v>
      </c>
      <c r="CE27" s="30">
        <v>6737.4250430000002</v>
      </c>
      <c r="CF27" s="30">
        <v>7023.2731720000002</v>
      </c>
      <c r="CG27" s="30">
        <v>6664.5619070000002</v>
      </c>
      <c r="CH27" s="30">
        <v>6791.2165269999996</v>
      </c>
      <c r="CI27" s="30">
        <v>6866.011501</v>
      </c>
      <c r="CJ27" s="30">
        <v>7750.0108179999997</v>
      </c>
      <c r="CK27" s="30">
        <v>7251.410355</v>
      </c>
      <c r="CL27" s="30">
        <v>6842.0456430000004</v>
      </c>
      <c r="CM27" s="30">
        <v>7120.4584580000001</v>
      </c>
      <c r="CN27" s="42">
        <v>83865.872000999996</v>
      </c>
      <c r="CO27" s="30">
        <v>6819.2322999999997</v>
      </c>
      <c r="CP27" s="30">
        <v>6229.271667</v>
      </c>
      <c r="CQ27" s="30">
        <v>6340.3355650000003</v>
      </c>
      <c r="CR27" s="30">
        <v>6140.8243769999999</v>
      </c>
      <c r="CS27" s="30">
        <v>6370.7489759999999</v>
      </c>
      <c r="CT27" s="30">
        <v>6163.1662319999996</v>
      </c>
      <c r="CU27" s="30">
        <v>6275.7741130000004</v>
      </c>
      <c r="CV27" s="30">
        <v>6395.138175</v>
      </c>
      <c r="CW27" s="30">
        <v>5959.1563720000004</v>
      </c>
      <c r="CX27" s="30">
        <v>6675.780041</v>
      </c>
      <c r="CY27" s="30">
        <v>8006.730982</v>
      </c>
      <c r="CZ27" s="30">
        <v>8124.8057070000004</v>
      </c>
      <c r="DA27" s="42">
        <v>79500.964506999997</v>
      </c>
      <c r="DB27" s="30">
        <v>7417.2445230000003</v>
      </c>
      <c r="DC27" s="30">
        <v>6842.001319</v>
      </c>
      <c r="DD27" s="30">
        <v>6576.5288540000001</v>
      </c>
      <c r="DE27" s="30">
        <v>6359.0871139999999</v>
      </c>
      <c r="DF27" s="30">
        <v>6457.4435469999999</v>
      </c>
      <c r="DG27" s="30">
        <v>6681.4506039999997</v>
      </c>
      <c r="DH27" s="30">
        <v>6717.3017319999999</v>
      </c>
      <c r="DI27" s="30">
        <v>6520.4947700000002</v>
      </c>
      <c r="DJ27" s="30">
        <v>7465.8658079999996</v>
      </c>
      <c r="DK27" s="30">
        <v>8139.2224999999999</v>
      </c>
      <c r="DL27" s="30">
        <v>8051.4338040000002</v>
      </c>
      <c r="DM27" s="30">
        <v>8091.9338959999995</v>
      </c>
      <c r="DN27" s="42">
        <v>85320.008471000008</v>
      </c>
      <c r="DO27" s="30">
        <v>8040.7231579999998</v>
      </c>
      <c r="DP27" s="30">
        <v>6754.9112699999996</v>
      </c>
      <c r="DQ27" s="30">
        <v>7108.3906070000003</v>
      </c>
      <c r="DR27" s="30">
        <v>6875.7285169999996</v>
      </c>
      <c r="DS27" s="30">
        <v>6983.6532100000004</v>
      </c>
      <c r="DT27" s="30">
        <v>6864.1732400000001</v>
      </c>
      <c r="DU27" s="30">
        <v>6797.0464609999999</v>
      </c>
      <c r="DV27" s="30">
        <v>6918.7195190000002</v>
      </c>
      <c r="DW27" s="30">
        <v>8439.1974790000004</v>
      </c>
      <c r="DX27" s="30">
        <v>8272.1872019999992</v>
      </c>
      <c r="DY27" s="30">
        <v>7972.0645299999996</v>
      </c>
      <c r="DZ27" s="30">
        <v>8124.5701159999999</v>
      </c>
      <c r="EA27" s="42">
        <v>89151.365309000001</v>
      </c>
      <c r="EB27" s="30">
        <v>7809.7177140000003</v>
      </c>
      <c r="EC27" s="30">
        <v>7161.9628970000003</v>
      </c>
      <c r="ED27" s="30">
        <v>7333.6710419999999</v>
      </c>
      <c r="EE27" s="30">
        <v>7149.9155250000003</v>
      </c>
      <c r="EF27" s="30">
        <v>7334.6127189999997</v>
      </c>
      <c r="EG27" s="30">
        <v>7214.2582439999996</v>
      </c>
      <c r="EH27" s="30">
        <v>7191.8245399999996</v>
      </c>
      <c r="EI27" s="30">
        <v>7448.8693510000003</v>
      </c>
      <c r="EJ27" s="30">
        <v>8579.1895029999996</v>
      </c>
      <c r="EK27" s="30">
        <v>8923.1355469999999</v>
      </c>
      <c r="EL27" s="30">
        <v>8845.4533929999998</v>
      </c>
      <c r="EM27" s="30">
        <v>8697.8064639999993</v>
      </c>
      <c r="EN27" s="42">
        <v>93690.416938999988</v>
      </c>
      <c r="EO27" s="30">
        <v>8938.5375449999992</v>
      </c>
      <c r="EP27" s="30">
        <v>8490.7069599999995</v>
      </c>
      <c r="EQ27" s="30">
        <v>8316.8394700000008</v>
      </c>
      <c r="ER27" s="42">
        <v>25746.083975000001</v>
      </c>
    </row>
    <row r="28" spans="1:148">
      <c r="A28" s="18" t="s">
        <v>12</v>
      </c>
      <c r="B28" s="31">
        <v>5851.7104179999997</v>
      </c>
      <c r="C28" s="31">
        <v>5564.70118</v>
      </c>
      <c r="D28" s="31">
        <v>5927.5630460000002</v>
      </c>
      <c r="E28" s="31">
        <v>5825</v>
      </c>
      <c r="F28" s="31">
        <v>5994.8560600000001</v>
      </c>
      <c r="G28" s="31">
        <v>5898.7698950000004</v>
      </c>
      <c r="H28" s="31">
        <v>6075.216058</v>
      </c>
      <c r="I28" s="31">
        <v>6043.1989970000004</v>
      </c>
      <c r="J28" s="31">
        <v>5885.8206449999998</v>
      </c>
      <c r="K28" s="31">
        <v>6011</v>
      </c>
      <c r="L28" s="31">
        <v>5947.4760679999999</v>
      </c>
      <c r="M28" s="31">
        <v>6088.3676150000001</v>
      </c>
      <c r="N28" s="43">
        <v>71113.589873999998</v>
      </c>
      <c r="O28" s="31">
        <v>6006.26764</v>
      </c>
      <c r="P28" s="31">
        <v>5737.5280039999998</v>
      </c>
      <c r="Q28" s="31">
        <v>5974.7538009999998</v>
      </c>
      <c r="R28" s="31">
        <v>5958.3279199999997</v>
      </c>
      <c r="S28" s="31">
        <v>6000.5513510000001</v>
      </c>
      <c r="T28" s="31">
        <v>6003.347906</v>
      </c>
      <c r="U28" s="31">
        <v>6084.4494300000006</v>
      </c>
      <c r="V28" s="31">
        <v>6067.2589520000001</v>
      </c>
      <c r="W28" s="31">
        <v>6076.0961930000003</v>
      </c>
      <c r="X28" s="31">
        <v>6244.6820659999994</v>
      </c>
      <c r="Y28" s="31">
        <v>6083.4506900000006</v>
      </c>
      <c r="Z28" s="31">
        <v>6243.8580769999999</v>
      </c>
      <c r="AA28" s="43">
        <v>72480.572029999996</v>
      </c>
      <c r="AB28" s="31">
        <v>6085.8395659999996</v>
      </c>
      <c r="AC28" s="31">
        <v>5896.7726320000002</v>
      </c>
      <c r="AD28" s="31">
        <v>6140.7941329999994</v>
      </c>
      <c r="AE28" s="31">
        <v>6054.6015269999998</v>
      </c>
      <c r="AF28" s="31">
        <v>6094.7302280000004</v>
      </c>
      <c r="AG28" s="31">
        <v>6102.4104350000007</v>
      </c>
      <c r="AH28" s="31">
        <v>6155.408625</v>
      </c>
      <c r="AI28" s="31">
        <v>6083.9902959999999</v>
      </c>
      <c r="AJ28" s="31">
        <v>6042.6478180000004</v>
      </c>
      <c r="AK28" s="31">
        <v>6171.7303599999996</v>
      </c>
      <c r="AL28" s="31">
        <v>6081.7664990000003</v>
      </c>
      <c r="AM28" s="31">
        <v>6168.5115310000001</v>
      </c>
      <c r="AN28" s="43">
        <v>73079.203649999996</v>
      </c>
      <c r="AO28" s="31">
        <v>6013.1869399999996</v>
      </c>
      <c r="AP28" s="31">
        <v>5861.2299869999997</v>
      </c>
      <c r="AQ28" s="31">
        <v>6031.8698370000002</v>
      </c>
      <c r="AR28" s="31">
        <v>5996.0934950000001</v>
      </c>
      <c r="AS28" s="31">
        <v>6015.0578450000003</v>
      </c>
      <c r="AT28" s="31">
        <v>5941.4217170000002</v>
      </c>
      <c r="AU28" s="31">
        <v>5977.0613039999998</v>
      </c>
      <c r="AV28" s="31">
        <v>5973.6754220000003</v>
      </c>
      <c r="AW28" s="31">
        <v>5918.6621080000004</v>
      </c>
      <c r="AX28" s="31">
        <v>5985.6736680000004</v>
      </c>
      <c r="AY28" s="31">
        <v>5903.0773939999999</v>
      </c>
      <c r="AZ28" s="31">
        <v>5981.3797750000003</v>
      </c>
      <c r="BA28" s="43">
        <v>71598.389492000002</v>
      </c>
      <c r="BB28" s="31">
        <v>5823.3446160000003</v>
      </c>
      <c r="BC28" s="31">
        <v>5697.5649110000004</v>
      </c>
      <c r="BD28" s="31">
        <v>5765.2625239999998</v>
      </c>
      <c r="BE28" s="31">
        <v>5669.5475379999998</v>
      </c>
      <c r="BF28" s="31">
        <v>5749.3211439999995</v>
      </c>
      <c r="BG28" s="31">
        <v>5643.2349400000003</v>
      </c>
      <c r="BH28" s="31">
        <v>5661.781653</v>
      </c>
      <c r="BI28" s="31">
        <v>5761.5067900000004</v>
      </c>
      <c r="BJ28" s="31">
        <v>5631.390077</v>
      </c>
      <c r="BK28" s="31">
        <v>5603.8297469999998</v>
      </c>
      <c r="BL28" s="31">
        <v>5553.4342459999998</v>
      </c>
      <c r="BM28" s="31">
        <v>5611.9140870000001</v>
      </c>
      <c r="BN28" s="43">
        <v>68172.132272999996</v>
      </c>
      <c r="BO28" s="31">
        <v>4840.4653589999998</v>
      </c>
      <c r="BP28" s="31">
        <v>4667.6483420000004</v>
      </c>
      <c r="BQ28" s="31">
        <v>4832.6882859999996</v>
      </c>
      <c r="BR28" s="31">
        <v>4815.9534830000002</v>
      </c>
      <c r="BS28" s="31">
        <v>5162.8524960000004</v>
      </c>
      <c r="BT28" s="31">
        <v>4662.2547039999999</v>
      </c>
      <c r="BU28" s="31">
        <v>4641.018556</v>
      </c>
      <c r="BV28" s="31">
        <v>4486.2719059999999</v>
      </c>
      <c r="BW28" s="31">
        <v>4426.4852369999999</v>
      </c>
      <c r="BX28" s="31">
        <v>4520.9503009999999</v>
      </c>
      <c r="BY28" s="31">
        <v>4518.9570610000001</v>
      </c>
      <c r="BZ28" s="31">
        <v>4591.1659829999999</v>
      </c>
      <c r="CA28" s="43">
        <v>56166.711713999997</v>
      </c>
      <c r="CB28" s="31">
        <v>4395.1148059999996</v>
      </c>
      <c r="CC28" s="31">
        <v>4224.4796230000002</v>
      </c>
      <c r="CD28" s="31">
        <v>4419.9377140000006</v>
      </c>
      <c r="CE28" s="31">
        <v>4430.6149410000007</v>
      </c>
      <c r="CF28" s="31">
        <v>4506.6913970000005</v>
      </c>
      <c r="CG28" s="31">
        <v>4405.4630880000004</v>
      </c>
      <c r="CH28" s="31">
        <v>4424.9163939999999</v>
      </c>
      <c r="CI28" s="31">
        <v>4413.3957799999998</v>
      </c>
      <c r="CJ28" s="31">
        <v>4374.4551060000003</v>
      </c>
      <c r="CK28" s="31">
        <v>4382.2151399999993</v>
      </c>
      <c r="CL28" s="31">
        <v>4370.39696</v>
      </c>
      <c r="CM28" s="31">
        <v>4687.6711459999997</v>
      </c>
      <c r="CN28" s="43">
        <v>53035.352095000002</v>
      </c>
      <c r="CO28" s="31">
        <v>4326.0844129999996</v>
      </c>
      <c r="CP28" s="31">
        <v>4270.2553900000003</v>
      </c>
      <c r="CQ28" s="31">
        <v>4333.8423320000002</v>
      </c>
      <c r="CR28" s="31">
        <v>4281.8306430000002</v>
      </c>
      <c r="CS28" s="31">
        <v>4316.7667719999999</v>
      </c>
      <c r="CT28" s="31">
        <v>4303.2286009999998</v>
      </c>
      <c r="CU28" s="31">
        <v>4298.5018630000004</v>
      </c>
      <c r="CV28" s="31">
        <v>4271.1506710000003</v>
      </c>
      <c r="CW28" s="31">
        <v>4258.165943</v>
      </c>
      <c r="CX28" s="31">
        <v>4275.2042300000003</v>
      </c>
      <c r="CY28" s="31">
        <v>4390.3132100000003</v>
      </c>
      <c r="CZ28" s="31">
        <v>4506.7496350000001</v>
      </c>
      <c r="DA28" s="43">
        <v>51832.093703000006</v>
      </c>
      <c r="DB28" s="31">
        <v>4374.3354820000004</v>
      </c>
      <c r="DC28" s="31">
        <v>4242.9513230000002</v>
      </c>
      <c r="DD28" s="31">
        <v>4385.1668010000003</v>
      </c>
      <c r="DE28" s="31">
        <v>4360.8964759999999</v>
      </c>
      <c r="DF28" s="31">
        <v>4379.6406880000004</v>
      </c>
      <c r="DG28" s="31">
        <v>4456.8938699999999</v>
      </c>
      <c r="DH28" s="31">
        <v>4421.900412</v>
      </c>
      <c r="DI28" s="31">
        <v>4450.9465810000002</v>
      </c>
      <c r="DJ28" s="31">
        <v>4447.0776130000004</v>
      </c>
      <c r="DK28" s="31">
        <v>4532.3605369999996</v>
      </c>
      <c r="DL28" s="31">
        <v>4564.0728150000004</v>
      </c>
      <c r="DM28" s="31">
        <v>4703.7702259999996</v>
      </c>
      <c r="DN28" s="43">
        <v>53320.012823999998</v>
      </c>
      <c r="DO28" s="31">
        <v>4558.015222</v>
      </c>
      <c r="DP28" s="31">
        <v>4360.941726</v>
      </c>
      <c r="DQ28" s="31">
        <v>4668.0059520000004</v>
      </c>
      <c r="DR28" s="31">
        <v>4631.5200510000004</v>
      </c>
      <c r="DS28" s="31">
        <v>4708.0361970000004</v>
      </c>
      <c r="DT28" s="31">
        <v>4655.3319760000004</v>
      </c>
      <c r="DU28" s="31">
        <v>4689.0289279999997</v>
      </c>
      <c r="DV28" s="31">
        <v>4718.5430679999999</v>
      </c>
      <c r="DW28" s="31">
        <v>4699.108158</v>
      </c>
      <c r="DX28" s="31">
        <v>4715.5480390000002</v>
      </c>
      <c r="DY28" s="31">
        <v>4689.8972020000001</v>
      </c>
      <c r="DZ28" s="31">
        <v>4726.7080169999999</v>
      </c>
      <c r="EA28" s="43">
        <v>55820.684536000001</v>
      </c>
      <c r="EB28" s="31">
        <v>4612.4044450000001</v>
      </c>
      <c r="EC28" s="31">
        <v>4606.6346910000002</v>
      </c>
      <c r="ED28" s="31">
        <v>4742.042445</v>
      </c>
      <c r="EE28" s="31">
        <v>4686.4186579999996</v>
      </c>
      <c r="EF28" s="31">
        <v>4725.9902190000003</v>
      </c>
      <c r="EG28" s="31">
        <v>4679.0523469999998</v>
      </c>
      <c r="EH28" s="31">
        <v>4745.946535</v>
      </c>
      <c r="EI28" s="31">
        <v>4791.9409699999997</v>
      </c>
      <c r="EJ28" s="31">
        <v>4779.5994799999999</v>
      </c>
      <c r="EK28" s="31">
        <v>4810.217157</v>
      </c>
      <c r="EL28" s="31">
        <v>4852.0394850000002</v>
      </c>
      <c r="EM28" s="31">
        <v>5273.624906</v>
      </c>
      <c r="EN28" s="43">
        <v>57305.911337999991</v>
      </c>
      <c r="EO28" s="31">
        <v>5436.7450319999998</v>
      </c>
      <c r="EP28" s="31">
        <v>5381.8297499999999</v>
      </c>
      <c r="EQ28" s="31">
        <v>5498.1327670000001</v>
      </c>
      <c r="ER28" s="43">
        <v>16316.707548999999</v>
      </c>
    </row>
    <row r="29" spans="1:148">
      <c r="A29" s="18" t="s">
        <v>69</v>
      </c>
      <c r="B29" s="19">
        <f t="shared" ref="B29:P29" si="2">B27-B28</f>
        <v>1911.7300590000004</v>
      </c>
      <c r="C29" s="19">
        <f t="shared" si="2"/>
        <v>1538.5537610000001</v>
      </c>
      <c r="D29" s="19">
        <f t="shared" si="2"/>
        <v>1291.5288289999999</v>
      </c>
      <c r="E29" s="19">
        <f t="shared" si="2"/>
        <v>1366</v>
      </c>
      <c r="F29" s="19">
        <f t="shared" si="2"/>
        <v>1584.613284</v>
      </c>
      <c r="G29" s="19">
        <f t="shared" si="2"/>
        <v>1430.9189400000005</v>
      </c>
      <c r="H29" s="19">
        <f t="shared" si="2"/>
        <v>1427.2699809999995</v>
      </c>
      <c r="I29" s="19">
        <f t="shared" si="2"/>
        <v>1424.988773</v>
      </c>
      <c r="J29" s="19">
        <f t="shared" si="2"/>
        <v>1267.7644550000005</v>
      </c>
      <c r="K29" s="19">
        <f t="shared" si="2"/>
        <v>1605</v>
      </c>
      <c r="L29" s="19">
        <f t="shared" si="2"/>
        <v>1691.9371709999996</v>
      </c>
      <c r="M29" s="19">
        <f t="shared" si="2"/>
        <v>2015.7201620000005</v>
      </c>
      <c r="N29" s="43">
        <f t="shared" si="2"/>
        <v>18556.988937999995</v>
      </c>
      <c r="O29" s="19">
        <f t="shared" si="2"/>
        <v>2305.7954250000003</v>
      </c>
      <c r="P29" s="19">
        <f t="shared" si="2"/>
        <v>1560.8735240000005</v>
      </c>
      <c r="Q29" s="19">
        <v>1279.2668880000001</v>
      </c>
      <c r="R29" s="19">
        <v>1390.7862299999999</v>
      </c>
      <c r="S29" s="19">
        <v>1295.957971</v>
      </c>
      <c r="T29" s="19">
        <v>1373.2048050000001</v>
      </c>
      <c r="U29" s="19">
        <v>1591.1088540000001</v>
      </c>
      <c r="V29" s="19">
        <v>1572.848115</v>
      </c>
      <c r="W29" s="19">
        <v>1857.093977</v>
      </c>
      <c r="X29" s="19">
        <v>2421.1811520000001</v>
      </c>
      <c r="Y29" s="19">
        <v>2347.478967</v>
      </c>
      <c r="Z29" s="19">
        <v>2699.4321749999999</v>
      </c>
      <c r="AA29" s="43">
        <v>21695.028082999997</v>
      </c>
      <c r="AB29" s="19">
        <v>2304.0967730000002</v>
      </c>
      <c r="AC29" s="19">
        <v>2342.907119</v>
      </c>
      <c r="AD29" s="19">
        <v>2014.0879319999999</v>
      </c>
      <c r="AE29" s="19">
        <v>1909.2207080000001</v>
      </c>
      <c r="AF29" s="19">
        <v>1637.8012450000001</v>
      </c>
      <c r="AG29" s="19">
        <v>1837.7590889999999</v>
      </c>
      <c r="AH29" s="19">
        <v>1729.822703</v>
      </c>
      <c r="AI29" s="19">
        <v>1431.5394759999999</v>
      </c>
      <c r="AJ29" s="19">
        <v>1540.1430439999999</v>
      </c>
      <c r="AK29" s="19">
        <v>2855.7475169999998</v>
      </c>
      <c r="AL29" s="19">
        <v>2353.6686439999999</v>
      </c>
      <c r="AM29" s="19">
        <v>2257.2203159999999</v>
      </c>
      <c r="AN29" s="43">
        <v>24214.014566000002</v>
      </c>
      <c r="AO29" s="19">
        <v>2131.9606899999999</v>
      </c>
      <c r="AP29" s="19">
        <v>1819.2901529999999</v>
      </c>
      <c r="AQ29" s="19">
        <v>1961.917989</v>
      </c>
      <c r="AR29" s="19">
        <v>1698.035353</v>
      </c>
      <c r="AS29" s="19">
        <v>1752.559982</v>
      </c>
      <c r="AT29" s="19">
        <v>1664.0071829999999</v>
      </c>
      <c r="AU29" s="19">
        <v>1586.7441230000004</v>
      </c>
      <c r="AV29" s="19">
        <v>1789.312318</v>
      </c>
      <c r="AW29" s="19">
        <v>2073.1528239999998</v>
      </c>
      <c r="AX29" s="19">
        <v>2024.872402</v>
      </c>
      <c r="AY29" s="19">
        <v>2102.4760769999998</v>
      </c>
      <c r="AZ29" s="19">
        <v>2141.5471440000001</v>
      </c>
      <c r="BA29" s="43">
        <v>22745.876237999997</v>
      </c>
      <c r="BB29" s="19">
        <v>1984.664794</v>
      </c>
      <c r="BC29" s="19">
        <v>1618.709411</v>
      </c>
      <c r="BD29" s="19">
        <f>BD27-BD28</f>
        <v>1590.8411380000007</v>
      </c>
      <c r="BE29" s="19">
        <f>BE27-BE28</f>
        <v>1534.6463990000002</v>
      </c>
      <c r="BF29" s="19">
        <v>1682.2309069999999</v>
      </c>
      <c r="BG29" s="19">
        <v>1656.8601619999999</v>
      </c>
      <c r="BH29" s="19">
        <v>1636.5187530000001</v>
      </c>
      <c r="BI29" s="19">
        <v>1745.3322619999999</v>
      </c>
      <c r="BJ29" s="19">
        <v>2428.463636</v>
      </c>
      <c r="BK29" s="19">
        <v>2544.2488020000001</v>
      </c>
      <c r="BL29" s="19">
        <v>3422.4822279999998</v>
      </c>
      <c r="BM29" s="19">
        <v>2052.550549</v>
      </c>
      <c r="BN29" s="43">
        <v>23897.549041000006</v>
      </c>
      <c r="BO29" s="19">
        <v>2629.2085969999998</v>
      </c>
      <c r="BP29" s="19">
        <v>2243.6431600000001</v>
      </c>
      <c r="BQ29" s="19">
        <v>2452.9065490000003</v>
      </c>
      <c r="BR29" s="19">
        <v>2461.5201200000001</v>
      </c>
      <c r="BS29" s="19">
        <v>2136.554298</v>
      </c>
      <c r="BT29" s="19">
        <v>2381.477402</v>
      </c>
      <c r="BU29" s="19">
        <v>2372.6142439999999</v>
      </c>
      <c r="BV29" s="19">
        <v>2326.7974439999998</v>
      </c>
      <c r="BW29" s="19">
        <v>2805.5049829999998</v>
      </c>
      <c r="BX29" s="19">
        <v>2786.8666450000001</v>
      </c>
      <c r="BY29" s="19">
        <v>2994.2058919999999</v>
      </c>
      <c r="BZ29" s="19">
        <v>2876.9601459999999</v>
      </c>
      <c r="CA29" s="43">
        <v>30468.259479999997</v>
      </c>
      <c r="CB29" s="19">
        <v>2891.1839329999998</v>
      </c>
      <c r="CC29" s="19">
        <v>2297.0808690000003</v>
      </c>
      <c r="CD29" s="19">
        <v>2591.6616320000003</v>
      </c>
      <c r="CE29" s="19">
        <v>2306.8101019999999</v>
      </c>
      <c r="CF29" s="19">
        <v>2516.5817750000001</v>
      </c>
      <c r="CG29" s="19">
        <v>2259.0988190000003</v>
      </c>
      <c r="CH29" s="19">
        <v>2366.3001329999997</v>
      </c>
      <c r="CI29" s="19">
        <v>2452.6157210000001</v>
      </c>
      <c r="CJ29" s="19">
        <v>3375.5557119999999</v>
      </c>
      <c r="CK29" s="19">
        <v>2869.1952149999997</v>
      </c>
      <c r="CL29" s="19">
        <v>2471.6486829999999</v>
      </c>
      <c r="CM29" s="19">
        <v>2432.7873119999999</v>
      </c>
      <c r="CN29" s="43">
        <v>30830.519906000001</v>
      </c>
      <c r="CO29" s="19">
        <v>2493.1478870000001</v>
      </c>
      <c r="CP29" s="19">
        <v>1959.0162769999999</v>
      </c>
      <c r="CQ29" s="19">
        <v>2006.4932329999999</v>
      </c>
      <c r="CR29" s="19">
        <v>1858.9937339999999</v>
      </c>
      <c r="CS29" s="19">
        <v>2053.9822039999999</v>
      </c>
      <c r="CT29" s="19">
        <v>1859.937631</v>
      </c>
      <c r="CU29" s="19">
        <v>1977.27225</v>
      </c>
      <c r="CV29" s="19">
        <v>2123.9875040000002</v>
      </c>
      <c r="CW29" s="19">
        <v>1700.9904289999999</v>
      </c>
      <c r="CX29" s="19">
        <v>2400.5758110000002</v>
      </c>
      <c r="CY29" s="19">
        <v>3616.4177719999998</v>
      </c>
      <c r="CZ29" s="19">
        <v>3618.0560719999999</v>
      </c>
      <c r="DA29" s="43">
        <v>27668.870804000002</v>
      </c>
      <c r="DB29" s="19">
        <v>3042.9090409999999</v>
      </c>
      <c r="DC29" s="19">
        <v>2599.0499960000002</v>
      </c>
      <c r="DD29" s="19">
        <v>2191.3620529999998</v>
      </c>
      <c r="DE29" s="19">
        <v>1998.190638</v>
      </c>
      <c r="DF29" s="19">
        <v>2077.8028589999999</v>
      </c>
      <c r="DG29" s="19">
        <v>2224.5567339999998</v>
      </c>
      <c r="DH29" s="19">
        <v>2295.4013199999999</v>
      </c>
      <c r="DI29" s="19">
        <v>2069.5481890000001</v>
      </c>
      <c r="DJ29" s="19">
        <v>3018.7881950000001</v>
      </c>
      <c r="DK29" s="19">
        <v>3606.8619629999998</v>
      </c>
      <c r="DL29" s="19">
        <v>3487.3609889999998</v>
      </c>
      <c r="DM29" s="19">
        <v>3388.1636699999999</v>
      </c>
      <c r="DN29" s="43">
        <v>31999.995647000003</v>
      </c>
      <c r="DO29" s="19">
        <v>3482.7079359999998</v>
      </c>
      <c r="DP29" s="19">
        <v>2393.969544</v>
      </c>
      <c r="DQ29" s="19">
        <v>2440.3846549999998</v>
      </c>
      <c r="DR29" s="19">
        <v>2244.208466</v>
      </c>
      <c r="DS29" s="19">
        <v>2275.617013</v>
      </c>
      <c r="DT29" s="19">
        <v>2208.8412640000001</v>
      </c>
      <c r="DU29" s="19">
        <v>2108.0175330000002</v>
      </c>
      <c r="DV29" s="19">
        <v>2200.1764509999998</v>
      </c>
      <c r="DW29" s="19">
        <v>3740.0893209999999</v>
      </c>
      <c r="DX29" s="19">
        <v>3556.6391629999998</v>
      </c>
      <c r="DY29" s="19">
        <v>3282.167328</v>
      </c>
      <c r="DZ29" s="19">
        <v>3397.8620989999999</v>
      </c>
      <c r="EA29" s="43">
        <v>33330.680773</v>
      </c>
      <c r="EB29" s="19">
        <v>3197.3132690000002</v>
      </c>
      <c r="EC29" s="19">
        <v>2555.3282060000001</v>
      </c>
      <c r="ED29" s="19">
        <v>2591.6285969999999</v>
      </c>
      <c r="EE29" s="19">
        <v>2463.4968669999998</v>
      </c>
      <c r="EF29" s="19">
        <v>2608.6224999999999</v>
      </c>
      <c r="EG29" s="19">
        <v>2535.2058969999998</v>
      </c>
      <c r="EH29" s="19">
        <v>2445.878005</v>
      </c>
      <c r="EI29" s="19">
        <v>2656.9283810000002</v>
      </c>
      <c r="EJ29" s="19">
        <v>3799.5900230000002</v>
      </c>
      <c r="EK29" s="19">
        <v>4112.9183899999998</v>
      </c>
      <c r="EL29" s="19">
        <v>3993.413908</v>
      </c>
      <c r="EM29" s="19">
        <v>3424.1815580000002</v>
      </c>
      <c r="EN29" s="43">
        <v>36384.505600999997</v>
      </c>
      <c r="EO29" s="19">
        <v>3501.7925129999999</v>
      </c>
      <c r="EP29" s="19">
        <v>3108.8772100000001</v>
      </c>
      <c r="EQ29" s="19">
        <v>2818.7067029999998</v>
      </c>
      <c r="ER29" s="43">
        <v>9429.3764259999989</v>
      </c>
    </row>
    <row r="30" spans="1:148" s="52" customFormat="1" ht="16" thickBot="1">
      <c r="A30" s="20" t="s">
        <v>13</v>
      </c>
      <c r="B30" s="32">
        <v>1908.9580350000001</v>
      </c>
      <c r="C30" s="32">
        <v>1963.0047869999999</v>
      </c>
      <c r="D30" s="32">
        <v>2269.8491179999996</v>
      </c>
      <c r="E30" s="32">
        <v>2175</v>
      </c>
      <c r="F30" s="32">
        <v>2128.2591400000006</v>
      </c>
      <c r="G30" s="32">
        <v>2221.2695000000003</v>
      </c>
      <c r="H30" s="32">
        <v>2191.362505999999</v>
      </c>
      <c r="I30" s="32">
        <v>2240.2474500000003</v>
      </c>
      <c r="J30" s="32">
        <v>2309.600308</v>
      </c>
      <c r="K30" s="32">
        <v>2213</v>
      </c>
      <c r="L30" s="32">
        <v>2163.2559659999997</v>
      </c>
      <c r="M30" s="32">
        <v>1814.580887000001</v>
      </c>
      <c r="N30" s="44">
        <v>25598.867013999992</v>
      </c>
      <c r="O30" s="32">
        <v>2130.9849880000002</v>
      </c>
      <c r="P30" s="32">
        <v>2183.8164580000002</v>
      </c>
      <c r="Q30" s="32">
        <v>2383.459785</v>
      </c>
      <c r="R30" s="32">
        <v>2269.0286599999999</v>
      </c>
      <c r="S30" s="32">
        <v>2395.783559</v>
      </c>
      <c r="T30" s="32">
        <v>2412.1352099999999</v>
      </c>
      <c r="U30" s="32">
        <v>2241.752403</v>
      </c>
      <c r="V30" s="32">
        <v>2231.2852170000001</v>
      </c>
      <c r="W30" s="32">
        <v>1912.7045579999999</v>
      </c>
      <c r="X30" s="32">
        <v>1759.9032549999999</v>
      </c>
      <c r="Y30" s="32">
        <v>1831.2175259999999</v>
      </c>
      <c r="Z30" s="32">
        <v>1848.788538</v>
      </c>
      <c r="AA30" s="44">
        <v>25600.860157000003</v>
      </c>
      <c r="AB30" s="32">
        <v>2118.6914259999999</v>
      </c>
      <c r="AC30" s="32">
        <v>2162.627438</v>
      </c>
      <c r="AD30" s="32">
        <v>2247.9256110000001</v>
      </c>
      <c r="AE30" s="32">
        <v>2415.1156150000002</v>
      </c>
      <c r="AF30" s="32">
        <v>2366.384258</v>
      </c>
      <c r="AG30" s="32">
        <v>2371.3478220000002</v>
      </c>
      <c r="AH30" s="32">
        <v>2325.5760890000001</v>
      </c>
      <c r="AI30" s="32">
        <v>2353.9938059999999</v>
      </c>
      <c r="AJ30" s="32">
        <v>2428.5158110000002</v>
      </c>
      <c r="AK30" s="32">
        <v>1906.939159</v>
      </c>
      <c r="AL30" s="32">
        <v>2043.14555</v>
      </c>
      <c r="AM30" s="32">
        <v>2072.7398800000001</v>
      </c>
      <c r="AN30" s="44">
        <v>26813.002465000005</v>
      </c>
      <c r="AO30" s="32">
        <v>2425.8091420000001</v>
      </c>
      <c r="AP30" s="32">
        <v>2212.851197</v>
      </c>
      <c r="AQ30" s="32">
        <v>2213.1702850000001</v>
      </c>
      <c r="AR30" s="32">
        <v>2185.4560120000001</v>
      </c>
      <c r="AS30" s="32">
        <v>2407.8738189999999</v>
      </c>
      <c r="AT30" s="32">
        <v>2510.836022</v>
      </c>
      <c r="AU30" s="32">
        <v>2486.9281270000001</v>
      </c>
      <c r="AV30" s="32">
        <v>2590.4674129999999</v>
      </c>
      <c r="AW30" s="32">
        <v>2446.5899939999999</v>
      </c>
      <c r="AX30" s="32">
        <v>2310.4625679999999</v>
      </c>
      <c r="AY30" s="32">
        <v>2162.2520410000002</v>
      </c>
      <c r="AZ30" s="32">
        <v>1888.894577</v>
      </c>
      <c r="BA30" s="44">
        <v>27841.591197000002</v>
      </c>
      <c r="BB30" s="32">
        <v>2368.2297520000002</v>
      </c>
      <c r="BC30" s="32">
        <v>2331.1248009999999</v>
      </c>
      <c r="BD30" s="32">
        <v>2488.3855269999999</v>
      </c>
      <c r="BE30" s="32">
        <v>2443.7882199999999</v>
      </c>
      <c r="BF30" s="32">
        <v>2432.8303993118952</v>
      </c>
      <c r="BG30" s="32">
        <v>2365.399801</v>
      </c>
      <c r="BH30" s="32">
        <v>2456.056771</v>
      </c>
      <c r="BI30" s="32">
        <v>2524.7889759999998</v>
      </c>
      <c r="BJ30" s="32">
        <v>2281.6306580185651</v>
      </c>
      <c r="BK30" s="32">
        <v>2336.155436</v>
      </c>
      <c r="BL30" s="32">
        <v>2191.6081760000002</v>
      </c>
      <c r="BM30" s="32">
        <v>1948.3172179999999</v>
      </c>
      <c r="BN30" s="44">
        <v>28168.315735</v>
      </c>
      <c r="BO30" s="32">
        <v>2292.0064900000002</v>
      </c>
      <c r="BP30" s="32">
        <v>2228.6473129999999</v>
      </c>
      <c r="BQ30" s="32">
        <v>2289.266572</v>
      </c>
      <c r="BR30" s="32">
        <v>2326.9704860000002</v>
      </c>
      <c r="BS30" s="32">
        <v>2455.5289539999999</v>
      </c>
      <c r="BT30" s="32">
        <v>2368.163751</v>
      </c>
      <c r="BU30" s="32">
        <v>2371.1948040000002</v>
      </c>
      <c r="BV30" s="32">
        <v>2273.7488210000001</v>
      </c>
      <c r="BW30" s="32">
        <v>2229.252023</v>
      </c>
      <c r="BX30" s="32">
        <v>2132.9634609999998</v>
      </c>
      <c r="BY30" s="32">
        <v>2108.0137220000001</v>
      </c>
      <c r="BZ30" s="32">
        <v>1609.016711</v>
      </c>
      <c r="CA30" s="44">
        <v>26684.773108000001</v>
      </c>
      <c r="CB30" s="32">
        <v>2550.1076950000001</v>
      </c>
      <c r="CC30" s="32">
        <v>2425.464477</v>
      </c>
      <c r="CD30" s="32">
        <v>2495.2938690000001</v>
      </c>
      <c r="CE30" s="32">
        <v>2445.8125540000001</v>
      </c>
      <c r="CF30" s="32">
        <v>2494.8627470000001</v>
      </c>
      <c r="CG30" s="32">
        <v>2457.9333369999999</v>
      </c>
      <c r="CH30" s="32">
        <v>2427.3770140000001</v>
      </c>
      <c r="CI30" s="32">
        <v>2406.9574130000001</v>
      </c>
      <c r="CJ30" s="32">
        <v>2356.3466990000002</v>
      </c>
      <c r="CK30" s="32">
        <v>2397.2393780000002</v>
      </c>
      <c r="CL30" s="32">
        <v>2375.4100269999999</v>
      </c>
      <c r="CM30" s="32">
        <v>2318.9955540000001</v>
      </c>
      <c r="CN30" s="44">
        <v>29151.800764</v>
      </c>
      <c r="CO30" s="32">
        <v>2348.111531</v>
      </c>
      <c r="CP30" s="32">
        <v>2293.546108</v>
      </c>
      <c r="CQ30" s="32">
        <v>2361.2235150000001</v>
      </c>
      <c r="CR30" s="32">
        <v>2290.1547890000002</v>
      </c>
      <c r="CS30" s="32">
        <v>2314.5328180000001</v>
      </c>
      <c r="CT30" s="32">
        <v>2280.031551</v>
      </c>
      <c r="CU30" s="32">
        <v>2256.8323569999998</v>
      </c>
      <c r="CV30" s="32">
        <v>2306.6429720000001</v>
      </c>
      <c r="CW30" s="32">
        <v>2248.217369</v>
      </c>
      <c r="CX30" s="32">
        <v>2233.1183000000001</v>
      </c>
      <c r="CY30" s="32">
        <v>2300.960889</v>
      </c>
      <c r="CZ30" s="32">
        <v>2365.8995540000001</v>
      </c>
      <c r="DA30" s="44">
        <v>27599.271753000005</v>
      </c>
      <c r="DB30" s="32">
        <v>2262.3247959999999</v>
      </c>
      <c r="DC30" s="32">
        <v>2224.1615809999998</v>
      </c>
      <c r="DD30" s="32">
        <v>2312.4234200000001</v>
      </c>
      <c r="DE30" s="32">
        <v>2299.3505700000001</v>
      </c>
      <c r="DF30" s="32">
        <v>2327.4734020000001</v>
      </c>
      <c r="DG30" s="32">
        <v>2359.8204300000002</v>
      </c>
      <c r="DH30" s="32">
        <v>2310.3180809999999</v>
      </c>
      <c r="DI30" s="32">
        <v>2389.7166710000001</v>
      </c>
      <c r="DJ30" s="32">
        <v>2431.5946600000002</v>
      </c>
      <c r="DK30" s="32">
        <v>2388.9766850000001</v>
      </c>
      <c r="DL30" s="32">
        <v>2437.600081</v>
      </c>
      <c r="DM30" s="32">
        <v>2426.1609870000002</v>
      </c>
      <c r="DN30" s="44">
        <v>28169.921363999998</v>
      </c>
      <c r="DO30" s="32">
        <v>2530.469842</v>
      </c>
      <c r="DP30" s="32">
        <v>2485.4818220000002</v>
      </c>
      <c r="DQ30" s="32">
        <v>2550.961456</v>
      </c>
      <c r="DR30" s="32">
        <v>2492.7785020000001</v>
      </c>
      <c r="DS30" s="32">
        <v>2569.5339779999999</v>
      </c>
      <c r="DT30" s="32">
        <v>2581.5959549999998</v>
      </c>
      <c r="DU30" s="32">
        <v>2541.3920090000001</v>
      </c>
      <c r="DV30" s="32">
        <v>2591.4862109999999</v>
      </c>
      <c r="DW30" s="32">
        <v>2563.9137529999998</v>
      </c>
      <c r="DX30" s="32">
        <v>2573.1914919999999</v>
      </c>
      <c r="DY30" s="32">
        <v>2611.0876199999998</v>
      </c>
      <c r="DZ30" s="32">
        <v>2699.633167</v>
      </c>
      <c r="EA30" s="44">
        <v>30791.525806999998</v>
      </c>
      <c r="EB30" s="32">
        <v>2616.314828</v>
      </c>
      <c r="EC30" s="32">
        <v>2619.220667</v>
      </c>
      <c r="ED30" s="32">
        <v>2709.2989729999999</v>
      </c>
      <c r="EE30" s="32">
        <v>2621.7857309999999</v>
      </c>
      <c r="EF30" s="32">
        <v>2610.4169069999998</v>
      </c>
      <c r="EG30" s="32">
        <v>2678.0422699999999</v>
      </c>
      <c r="EH30" s="32">
        <v>2658.2656440000001</v>
      </c>
      <c r="EI30" s="32">
        <v>2697.697615</v>
      </c>
      <c r="EJ30" s="32">
        <v>2723.2786139999998</v>
      </c>
      <c r="EK30" s="32">
        <v>2658.8581300000001</v>
      </c>
      <c r="EL30" s="32">
        <v>2676.898623</v>
      </c>
      <c r="EM30" s="32">
        <v>2812.2448460000005</v>
      </c>
      <c r="EN30" s="44">
        <v>32082.322848000003</v>
      </c>
      <c r="EO30" s="32">
        <v>2984.8966970000001</v>
      </c>
      <c r="EP30" s="32">
        <v>2937.7040499999998</v>
      </c>
      <c r="EQ30" s="32">
        <v>2965.5668559999999</v>
      </c>
      <c r="ER30" s="44">
        <v>8888.1676029999999</v>
      </c>
    </row>
    <row r="31" spans="1:148" ht="16" thickTop="1">
      <c r="A31" s="18" t="s">
        <v>8</v>
      </c>
      <c r="B31" s="13">
        <v>0.24589072855720179</v>
      </c>
      <c r="C31" s="13">
        <v>0.27635285559997752</v>
      </c>
      <c r="D31" s="13">
        <v>0.31442308219688636</v>
      </c>
      <c r="E31" s="13">
        <v>0.30199999999999999</v>
      </c>
      <c r="F31" s="13">
        <v>0.28079263117341535</v>
      </c>
      <c r="G31" s="13">
        <v>0.30305099575212735</v>
      </c>
      <c r="H31" s="13">
        <v>0.29208484955635905</v>
      </c>
      <c r="I31" s="13">
        <v>0.29997203056398247</v>
      </c>
      <c r="J31" s="13">
        <v>0.32285913745583328</v>
      </c>
      <c r="K31" s="13">
        <v>0.29099999999999998</v>
      </c>
      <c r="L31" s="13">
        <v>0.28320000000000001</v>
      </c>
      <c r="M31" s="13">
        <v>0.22389999999999999</v>
      </c>
      <c r="N31" s="45">
        <v>0.28547676788916049</v>
      </c>
      <c r="O31" s="13">
        <v>0.25637257216839948</v>
      </c>
      <c r="P31" s="13">
        <v>0.29921845894911142</v>
      </c>
      <c r="Q31" s="13">
        <v>0.32857085569307509</v>
      </c>
      <c r="R31" s="13">
        <v>0.30874859386964343</v>
      </c>
      <c r="S31" s="13">
        <v>0.32834653575736228</v>
      </c>
      <c r="T31" s="13">
        <v>0.32700033531964007</v>
      </c>
      <c r="U31" s="13">
        <v>0.29206375875915375</v>
      </c>
      <c r="V31" s="13">
        <v>0.29204894609888588</v>
      </c>
      <c r="W31" s="13">
        <v>0.24110156406347688</v>
      </c>
      <c r="X31" s="13">
        <v>0.20308458727394604</v>
      </c>
      <c r="Y31" s="13">
        <v>0.21720232530698244</v>
      </c>
      <c r="Z31" s="13">
        <v>0.20672353081535655</v>
      </c>
      <c r="AA31" s="45">
        <v>0.27184175228277702</v>
      </c>
      <c r="AB31" s="13">
        <v>0.25252771181962597</v>
      </c>
      <c r="AC31" s="13">
        <v>0.26246498691135844</v>
      </c>
      <c r="AD31" s="13">
        <v>0.27565396937472453</v>
      </c>
      <c r="AE31" s="13">
        <v>0.30326086441079386</v>
      </c>
      <c r="AF31" s="13">
        <v>0.30602969625960164</v>
      </c>
      <c r="AG31" s="13">
        <v>0.29865203945990715</v>
      </c>
      <c r="AH31" s="13">
        <v>0.29492807404926907</v>
      </c>
      <c r="AI31" s="13">
        <v>0.31321728173708846</v>
      </c>
      <c r="AJ31" s="13">
        <v>0.3202667533889319</v>
      </c>
      <c r="AK31" s="13">
        <v>0.21123720101917456</v>
      </c>
      <c r="AL31" s="13">
        <v>0.2422098582188103</v>
      </c>
      <c r="AM31" s="13">
        <v>0.24600116852021631</v>
      </c>
      <c r="AN31" s="45">
        <v>0.27558963468011355</v>
      </c>
      <c r="AO31" s="13">
        <v>0.29782261196412468</v>
      </c>
      <c r="AP31" s="13">
        <v>0.28811215343027535</v>
      </c>
      <c r="AQ31" s="13">
        <v>0.2768612744263248</v>
      </c>
      <c r="AR31" s="13">
        <v>0.28404203454015253</v>
      </c>
      <c r="AS31" s="13">
        <v>0.30998870858840466</v>
      </c>
      <c r="AT31" s="13">
        <v>0.33013733413509394</v>
      </c>
      <c r="AU31" s="13">
        <v>0.32879324448545205</v>
      </c>
      <c r="AV31" s="13">
        <v>0.33369464177461139</v>
      </c>
      <c r="AW31" s="13">
        <v>0.30613696823779252</v>
      </c>
      <c r="AX31" s="13">
        <v>0.28842759879414809</v>
      </c>
      <c r="AY31" s="13">
        <v>0.27009401021837232</v>
      </c>
      <c r="AZ31" s="13">
        <v>0.23253866442916843</v>
      </c>
      <c r="BA31" s="45">
        <v>0.29510634251665824</v>
      </c>
      <c r="BB31" s="13">
        <v>0.30330774819084144</v>
      </c>
      <c r="BC31" s="13">
        <v>0.31862184199276389</v>
      </c>
      <c r="BD31" s="13">
        <v>0.3382749402859081</v>
      </c>
      <c r="BE31" s="13">
        <v>0.33921743936527787</v>
      </c>
      <c r="BF31" s="13">
        <v>0.32736504872956251</v>
      </c>
      <c r="BG31" s="13">
        <v>0.32402314873294646</v>
      </c>
      <c r="BH31" s="13">
        <v>0.33652448301262755</v>
      </c>
      <c r="BI31" s="13">
        <v>0.33600000000000002</v>
      </c>
      <c r="BJ31" s="13">
        <v>0.28308586473951119</v>
      </c>
      <c r="BK31" s="13">
        <v>0.28671243434278287</v>
      </c>
      <c r="BL31" s="13">
        <v>0.24416539328861855</v>
      </c>
      <c r="BM31" s="13">
        <v>0.25420134484654694</v>
      </c>
      <c r="BN31" s="45">
        <v>0.30594562002374132</v>
      </c>
      <c r="BO31" s="13">
        <v>0.30684157079693564</v>
      </c>
      <c r="BP31" s="13">
        <v>0.32246466703872506</v>
      </c>
      <c r="BQ31" s="13">
        <v>0.31421821057113453</v>
      </c>
      <c r="BR31" s="13">
        <v>0.31974976660042448</v>
      </c>
      <c r="BS31" s="13">
        <v>0.33640116564244738</v>
      </c>
      <c r="BT31" s="13">
        <v>0.33620866258992843</v>
      </c>
      <c r="BU31" s="13">
        <v>0.33808368239637526</v>
      </c>
      <c r="BV31" s="13">
        <v>0.33373340328614148</v>
      </c>
      <c r="BW31" s="13">
        <v>0.30824876074016594</v>
      </c>
      <c r="BX31" s="13">
        <v>0.29187423231331716</v>
      </c>
      <c r="BY31" s="13">
        <v>0.28057606831997062</v>
      </c>
      <c r="BZ31" s="13">
        <v>0.21545119661971365</v>
      </c>
      <c r="CA31" s="45">
        <v>0.30801387407684716</v>
      </c>
      <c r="CB31" s="13">
        <v>0.34998670605564369</v>
      </c>
      <c r="CC31" s="13">
        <v>0.3719147403409534</v>
      </c>
      <c r="CD31" s="13">
        <v>0.3558808405707784</v>
      </c>
      <c r="CE31" s="13">
        <v>0.36301888999999998</v>
      </c>
      <c r="CF31" s="13">
        <v>0.35522792377582318</v>
      </c>
      <c r="CG31" s="13">
        <v>0.36880643788729078</v>
      </c>
      <c r="CH31" s="13">
        <v>0.35742889427091895</v>
      </c>
      <c r="CI31" s="13">
        <v>0.35056122650674831</v>
      </c>
      <c r="CJ31" s="13">
        <v>0.30404431094821216</v>
      </c>
      <c r="CK31" s="13">
        <v>0.33058939718492875</v>
      </c>
      <c r="CL31" s="13">
        <v>0.34717833685167654</v>
      </c>
      <c r="CM31" s="13">
        <v>0.32568065212072894</v>
      </c>
      <c r="CN31" s="45">
        <v>0.34760028207483967</v>
      </c>
      <c r="CO31" s="13">
        <v>0.34433663903779904</v>
      </c>
      <c r="CP31" s="13">
        <v>0.36818848664928522</v>
      </c>
      <c r="CQ31" s="13">
        <v>0.37241301990930192</v>
      </c>
      <c r="CR31" s="13">
        <v>0.37293930723334218</v>
      </c>
      <c r="CS31" s="13">
        <v>0.36330623396391065</v>
      </c>
      <c r="CT31" s="13">
        <v>0.36994484087769131</v>
      </c>
      <c r="CU31" s="13">
        <v>0.35961019570877595</v>
      </c>
      <c r="CV31" s="13">
        <v>0.36068696389034627</v>
      </c>
      <c r="CW31" s="13">
        <v>0.37727108145099031</v>
      </c>
      <c r="CX31" s="13">
        <v>0.33451046713418819</v>
      </c>
      <c r="CY31" s="13">
        <v>0.28737831883858839</v>
      </c>
      <c r="CZ31" s="13">
        <v>0.29119460074739234</v>
      </c>
      <c r="DA31" s="45">
        <v>0.34715643922244377</v>
      </c>
      <c r="DB31" s="13">
        <v>0.30500879254887681</v>
      </c>
      <c r="DC31" s="13">
        <v>0.3250747080132213</v>
      </c>
      <c r="DD31" s="13">
        <v>0.35161761946707337</v>
      </c>
      <c r="DE31" s="13">
        <v>0.36158500878810262</v>
      </c>
      <c r="DF31" s="13">
        <v>0.36043263639235346</v>
      </c>
      <c r="DG31" s="13">
        <v>0.3531898340440085</v>
      </c>
      <c r="DH31" s="13">
        <v>0.34393543318056802</v>
      </c>
      <c r="DI31" s="13">
        <v>0.36649315048833325</v>
      </c>
      <c r="DJ31" s="13">
        <v>0.32569493244767955</v>
      </c>
      <c r="DK31" s="13">
        <v>0.29351411452383813</v>
      </c>
      <c r="DL31" s="13">
        <v>0.30275353934959831</v>
      </c>
      <c r="DM31" s="13">
        <v>0.29982461772201313</v>
      </c>
      <c r="DN31" s="45">
        <v>0.33016782193094674</v>
      </c>
      <c r="DO31" s="13">
        <v>0.31470674866878684</v>
      </c>
      <c r="DP31" s="13">
        <v>0.36795180908423691</v>
      </c>
      <c r="DQ31" s="13">
        <v>0.35886624652955007</v>
      </c>
      <c r="DR31" s="13">
        <v>0.36254754617444418</v>
      </c>
      <c r="DS31" s="13">
        <v>0.36793550606445419</v>
      </c>
      <c r="DT31" s="13">
        <v>0.37609714451204612</v>
      </c>
      <c r="DU31" s="13">
        <v>0.37389651866909612</v>
      </c>
      <c r="DV31" s="13">
        <v>0.37456153611709953</v>
      </c>
      <c r="DW31" s="13">
        <v>0.30381013827203507</v>
      </c>
      <c r="DX31" s="13">
        <v>0.3110654327766989</v>
      </c>
      <c r="DY31" s="13">
        <v>0.32752966438920683</v>
      </c>
      <c r="DZ31" s="13">
        <v>0.33228012417340308</v>
      </c>
      <c r="EA31" s="45">
        <v>0.3453847924849619</v>
      </c>
      <c r="EB31" s="13">
        <v>0.33500760511610983</v>
      </c>
      <c r="EC31" s="13">
        <v>0.36571268305468851</v>
      </c>
      <c r="ED31" s="13">
        <v>0.36943284713533242</v>
      </c>
      <c r="EE31" s="13">
        <v>0.3666876513201881</v>
      </c>
      <c r="EF31" s="13">
        <v>0.35590385027935106</v>
      </c>
      <c r="EG31" s="13">
        <v>0.37121519349924698</v>
      </c>
      <c r="EH31" s="13">
        <v>0.36962326169320037</v>
      </c>
      <c r="EI31" s="13">
        <v>0.36216202592381863</v>
      </c>
      <c r="EJ31" s="13">
        <v>0.31742842526647941</v>
      </c>
      <c r="EK31" s="13">
        <v>0.29797352242328323</v>
      </c>
      <c r="EL31" s="13">
        <v>0.30262989403329055</v>
      </c>
      <c r="EM31" s="13">
        <v>0.32332805491129407</v>
      </c>
      <c r="EN31" s="45">
        <v>0.34242907541854767</v>
      </c>
      <c r="EO31" s="13">
        <v>0.33393568936449552</v>
      </c>
      <c r="EP31" s="13">
        <v>0.34599051219640725</v>
      </c>
      <c r="EQ31" s="13">
        <v>0.3565737762159788</v>
      </c>
      <c r="ER31" s="45">
        <v>0.34522405860365407</v>
      </c>
    </row>
    <row r="32" spans="1:148" s="52" customFormat="1" ht="16" thickBot="1">
      <c r="A32" s="62" t="s">
        <v>33</v>
      </c>
      <c r="B32" s="32">
        <v>814.87877500000002</v>
      </c>
      <c r="C32" s="32">
        <v>876.59888000000001</v>
      </c>
      <c r="D32" s="32">
        <v>1091.039546</v>
      </c>
      <c r="E32" s="32">
        <v>1072.385131</v>
      </c>
      <c r="F32" s="32">
        <v>1016.822216</v>
      </c>
      <c r="G32" s="32">
        <v>1042.871744</v>
      </c>
      <c r="H32" s="32">
        <v>1083.721096</v>
      </c>
      <c r="I32" s="32">
        <v>1051.691065</v>
      </c>
      <c r="J32" s="32">
        <v>1051.8641769999999</v>
      </c>
      <c r="K32" s="32">
        <v>1062.3793000000001</v>
      </c>
      <c r="L32" s="32">
        <v>965.219245</v>
      </c>
      <c r="M32" s="32">
        <v>699.72439999999995</v>
      </c>
      <c r="N32" s="44">
        <v>11829.195575</v>
      </c>
      <c r="O32" s="32">
        <v>968.63959000000023</v>
      </c>
      <c r="P32" s="32">
        <v>1023.4774280500002</v>
      </c>
      <c r="Q32" s="32">
        <v>1117.8222169999999</v>
      </c>
      <c r="R32" s="32">
        <v>1117.6125079999999</v>
      </c>
      <c r="S32" s="32">
        <v>1206.3148140000001</v>
      </c>
      <c r="T32" s="32">
        <v>1145.1556330000001</v>
      </c>
      <c r="U32" s="32">
        <v>988.15889200000004</v>
      </c>
      <c r="V32" s="32">
        <v>1084.653305</v>
      </c>
      <c r="W32" s="32">
        <v>784.48312899999996</v>
      </c>
      <c r="X32" s="32">
        <v>683.47279300000002</v>
      </c>
      <c r="Y32" s="32">
        <v>685.245858</v>
      </c>
      <c r="Z32" s="32">
        <v>679.11308599999995</v>
      </c>
      <c r="AA32" s="44">
        <v>11484.149253000001</v>
      </c>
      <c r="AB32" s="32">
        <v>957.63310300000001</v>
      </c>
      <c r="AC32" s="32">
        <v>993.73624099999995</v>
      </c>
      <c r="AD32" s="32">
        <v>1033.416105</v>
      </c>
      <c r="AE32" s="32">
        <v>1084.250984</v>
      </c>
      <c r="AF32" s="32">
        <v>1017.061467</v>
      </c>
      <c r="AG32" s="32">
        <v>1056.3195129999999</v>
      </c>
      <c r="AH32" s="32">
        <v>1047.651396</v>
      </c>
      <c r="AI32" s="32">
        <v>1054.8345939999999</v>
      </c>
      <c r="AJ32" s="32">
        <v>1112.297002</v>
      </c>
      <c r="AK32" s="32">
        <v>682.73386900000003</v>
      </c>
      <c r="AL32" s="32">
        <v>743.00762399999996</v>
      </c>
      <c r="AM32" s="32">
        <v>702.75359700000001</v>
      </c>
      <c r="AN32" s="44">
        <v>11485.695495</v>
      </c>
      <c r="AO32" s="32">
        <v>1047.119175</v>
      </c>
      <c r="AP32" s="32">
        <v>947.037871</v>
      </c>
      <c r="AQ32" s="32">
        <v>1006.0014190000001</v>
      </c>
      <c r="AR32" s="32">
        <v>882.43089399999997</v>
      </c>
      <c r="AS32" s="32">
        <v>1056.7577329999999</v>
      </c>
      <c r="AT32" s="32">
        <v>1065.6776950000001</v>
      </c>
      <c r="AU32" s="32">
        <v>1074.8075906975</v>
      </c>
      <c r="AV32" s="32">
        <v>1077.181184</v>
      </c>
      <c r="AW32" s="32">
        <v>1054.631601</v>
      </c>
      <c r="AX32" s="32">
        <v>883.60319700000002</v>
      </c>
      <c r="AY32" s="32">
        <v>780.64949300000001</v>
      </c>
      <c r="AZ32" s="32">
        <v>515.40503820499998</v>
      </c>
      <c r="BA32" s="44">
        <v>11391.302891204999</v>
      </c>
      <c r="BB32" s="32">
        <v>950.44895599999995</v>
      </c>
      <c r="BC32" s="32">
        <v>922.71195599999999</v>
      </c>
      <c r="BD32" s="32">
        <v>963.08504719999996</v>
      </c>
      <c r="BE32" s="32">
        <v>982.94006109999998</v>
      </c>
      <c r="BF32" s="32">
        <v>970.26502331189533</v>
      </c>
      <c r="BG32" s="32">
        <v>964.13029300000005</v>
      </c>
      <c r="BH32" s="32">
        <v>984.42368499999998</v>
      </c>
      <c r="BI32" s="32">
        <v>1032.0095980000001</v>
      </c>
      <c r="BJ32" s="32">
        <v>837.25745101856523</v>
      </c>
      <c r="BK32" s="32">
        <v>900.28290000000004</v>
      </c>
      <c r="BL32" s="32">
        <v>817.96816200000001</v>
      </c>
      <c r="BM32" s="32">
        <v>531.15842599999996</v>
      </c>
      <c r="BN32" s="44">
        <v>10856.681557374999</v>
      </c>
      <c r="BO32" s="32">
        <v>856.73616500000003</v>
      </c>
      <c r="BP32" s="32">
        <v>778.18582000000004</v>
      </c>
      <c r="BQ32" s="32">
        <v>818.27565000000004</v>
      </c>
      <c r="BR32" s="32">
        <v>858.70173399999999</v>
      </c>
      <c r="BS32" s="32">
        <v>983.53208900000004</v>
      </c>
      <c r="BT32" s="32">
        <v>835.86654099999998</v>
      </c>
      <c r="BU32" s="32">
        <v>918.41353800000002</v>
      </c>
      <c r="BV32" s="32">
        <v>884.82411300000001</v>
      </c>
      <c r="BW32" s="32">
        <v>814.66977199999997</v>
      </c>
      <c r="BX32" s="32">
        <v>714.99952499999995</v>
      </c>
      <c r="BY32" s="32">
        <v>641.39779699999997</v>
      </c>
      <c r="BZ32" s="32">
        <v>275.74816299999998</v>
      </c>
      <c r="CA32" s="44">
        <v>9381.3509059999997</v>
      </c>
      <c r="CB32" s="32">
        <v>780.89378399999998</v>
      </c>
      <c r="CC32" s="32">
        <v>702.00744099999997</v>
      </c>
      <c r="CD32" s="32">
        <v>748.64043600000002</v>
      </c>
      <c r="CE32" s="32">
        <v>713.74763299999995</v>
      </c>
      <c r="CF32" s="32">
        <v>755.06121099999996</v>
      </c>
      <c r="CG32" s="32">
        <v>705.12874499999998</v>
      </c>
      <c r="CH32" s="32">
        <v>742.92055600000003</v>
      </c>
      <c r="CI32" s="32">
        <v>740.28007700000001</v>
      </c>
      <c r="CJ32" s="32">
        <v>711.959518</v>
      </c>
      <c r="CK32" s="32">
        <v>715.24475299999995</v>
      </c>
      <c r="CL32" s="32">
        <v>736.16689799999995</v>
      </c>
      <c r="CM32" s="32">
        <v>682.93269599999996</v>
      </c>
      <c r="CN32" s="44">
        <v>8734.9837480000006</v>
      </c>
      <c r="CO32" s="32">
        <v>735.23026000000004</v>
      </c>
      <c r="CP32" s="32">
        <v>711.52793999999994</v>
      </c>
      <c r="CQ32" s="32">
        <v>725.43734600000005</v>
      </c>
      <c r="CR32" s="32">
        <v>712.26451499999996</v>
      </c>
      <c r="CS32" s="32">
        <v>760.33115299999997</v>
      </c>
      <c r="CT32" s="32">
        <v>766.20196899999996</v>
      </c>
      <c r="CU32" s="32">
        <v>763.16270999999995</v>
      </c>
      <c r="CV32" s="32">
        <v>708.31353100000001</v>
      </c>
      <c r="CW32" s="32">
        <v>586.62359900000001</v>
      </c>
      <c r="CX32" s="32">
        <v>614.64886799999999</v>
      </c>
      <c r="CY32" s="32">
        <v>644.56815099999994</v>
      </c>
      <c r="CZ32" s="32">
        <v>625.81831599999998</v>
      </c>
      <c r="DA32" s="44">
        <v>8354.1283579999999</v>
      </c>
      <c r="DB32" s="32">
        <v>602.68471599999998</v>
      </c>
      <c r="DC32" s="32">
        <v>572.19171200000005</v>
      </c>
      <c r="DD32" s="32">
        <v>636.61163699999997</v>
      </c>
      <c r="DE32" s="32">
        <v>645.79388800000004</v>
      </c>
      <c r="DF32" s="32">
        <v>651.70012999999994</v>
      </c>
      <c r="DG32" s="32">
        <v>675.11213099999998</v>
      </c>
      <c r="DH32" s="32">
        <v>1934.9000590000001</v>
      </c>
      <c r="DI32" s="32">
        <v>717.35245299999997</v>
      </c>
      <c r="DJ32" s="32">
        <v>712.96789100000001</v>
      </c>
      <c r="DK32" s="32">
        <v>687.18769899999995</v>
      </c>
      <c r="DL32" s="32">
        <v>656.62816399999997</v>
      </c>
      <c r="DM32" s="32">
        <v>630.66410699999994</v>
      </c>
      <c r="DN32" s="44">
        <v>9123.7945870000003</v>
      </c>
      <c r="DO32" s="32">
        <v>767.40014099999996</v>
      </c>
      <c r="DP32" s="32">
        <v>731.19852600000002</v>
      </c>
      <c r="DQ32" s="32">
        <v>826.71814199999994</v>
      </c>
      <c r="DR32" s="32">
        <v>729.40943600000003</v>
      </c>
      <c r="DS32" s="32">
        <v>786.979063</v>
      </c>
      <c r="DT32" s="32">
        <v>795.43343000000004</v>
      </c>
      <c r="DU32" s="32">
        <v>805.64102800000001</v>
      </c>
      <c r="DV32" s="32">
        <v>830.34115899999995</v>
      </c>
      <c r="DW32" s="32">
        <v>787.15429200000005</v>
      </c>
      <c r="DX32" s="32">
        <v>819.61532699999998</v>
      </c>
      <c r="DY32" s="32">
        <v>828.13706999999999</v>
      </c>
      <c r="DZ32" s="32">
        <v>899.86786500000005</v>
      </c>
      <c r="EA32" s="44">
        <v>9607.8954790000007</v>
      </c>
      <c r="EB32" s="32">
        <v>835.85386800000003</v>
      </c>
      <c r="EC32" s="32">
        <v>980.63407500000005</v>
      </c>
      <c r="ED32" s="32">
        <v>937.31998099999998</v>
      </c>
      <c r="EE32" s="32">
        <v>901.69400800000005</v>
      </c>
      <c r="EF32" s="32">
        <v>891.21723899999995</v>
      </c>
      <c r="EG32" s="32">
        <v>973.54630199999997</v>
      </c>
      <c r="EH32" s="32">
        <v>949.27640199999996</v>
      </c>
      <c r="EI32" s="32">
        <v>936.46113300000002</v>
      </c>
      <c r="EJ32" s="32">
        <v>942.178674</v>
      </c>
      <c r="EK32" s="32">
        <v>958.835103</v>
      </c>
      <c r="EL32" s="32">
        <v>948.26611800000001</v>
      </c>
      <c r="EM32" s="32">
        <v>930.63509800000043</v>
      </c>
      <c r="EN32" s="44">
        <v>11185.918000999998</v>
      </c>
      <c r="EO32" s="32">
        <v>977.10971099999995</v>
      </c>
      <c r="EP32" s="32">
        <v>971.30964800000004</v>
      </c>
      <c r="EQ32" s="32">
        <v>974.03004399999998</v>
      </c>
      <c r="ER32" s="44">
        <v>2922.4494030000001</v>
      </c>
    </row>
    <row r="33" spans="1:148" ht="16" thickTop="1">
      <c r="A33" s="18" t="s">
        <v>15</v>
      </c>
      <c r="B33" s="21">
        <v>0.1049636147033217</v>
      </c>
      <c r="C33" s="21">
        <v>0.12340805550146733</v>
      </c>
      <c r="D33" s="21">
        <v>0.15113251983650644</v>
      </c>
      <c r="E33" s="21">
        <v>0.14911991646601391</v>
      </c>
      <c r="F33" s="21">
        <v>0.13415480290911511</v>
      </c>
      <c r="G33" s="21">
        <v>0.14228049341196897</v>
      </c>
      <c r="H33" s="21">
        <v>0.14444826559709908</v>
      </c>
      <c r="I33" s="21">
        <v>0.14082279361328914</v>
      </c>
      <c r="J33" s="21">
        <v>0.14704014358267481</v>
      </c>
      <c r="K33" s="21">
        <v>0.1394849208738809</v>
      </c>
      <c r="L33" s="21">
        <v>0.12634730113465459</v>
      </c>
      <c r="M33" s="21">
        <v>8.6342154632859422E-2</v>
      </c>
      <c r="N33" s="45">
        <f>N32/N27</f>
        <v>0.13191835863801718</v>
      </c>
      <c r="O33" s="21">
        <f>O32/O27</f>
        <v>0.11653419643538282</v>
      </c>
      <c r="P33" s="21">
        <f>P32/P27</f>
        <v>0.14023309407182841</v>
      </c>
      <c r="Q33" s="21">
        <v>0.15409691603100414</v>
      </c>
      <c r="R33" s="21">
        <v>0.15207445212971687</v>
      </c>
      <c r="S33" s="21">
        <v>0.16532766022278511</v>
      </c>
      <c r="T33" s="21">
        <v>0.15524265573163068</v>
      </c>
      <c r="U33" s="21">
        <v>0.12874097954019265</v>
      </c>
      <c r="V33" s="21">
        <v>0.14196833833454445</v>
      </c>
      <c r="W33" s="21">
        <v>9.8886212505857524E-2</v>
      </c>
      <c r="X33" s="21">
        <v>7.8869556996970361E-2</v>
      </c>
      <c r="Y33" s="21">
        <v>8.1277615385043175E-2</v>
      </c>
      <c r="Z33" s="21">
        <v>7.5935485359890781E-2</v>
      </c>
      <c r="AA33" s="45">
        <f>AA32/AA27</f>
        <v>0.12194399864954755</v>
      </c>
      <c r="AB33" s="21">
        <v>0.11414068764127723</v>
      </c>
      <c r="AC33" s="21">
        <v>0.12060374565885236</v>
      </c>
      <c r="AD33" s="21">
        <v>0.12672361129970555</v>
      </c>
      <c r="AE33" s="21">
        <v>0.1361470600429594</v>
      </c>
      <c r="AF33" s="21">
        <v>0.13153020722273367</v>
      </c>
      <c r="AG33" s="21">
        <v>0.13303488166180366</v>
      </c>
      <c r="AH33" s="21">
        <v>0.13286248081015081</v>
      </c>
      <c r="AI33" s="21">
        <v>0.14035399047049374</v>
      </c>
      <c r="AJ33" s="21">
        <v>0.14668702094556066</v>
      </c>
      <c r="AK33" s="21">
        <v>7.5628417848517107E-2</v>
      </c>
      <c r="AL33" s="21">
        <v>8.8081718536662801E-2</v>
      </c>
      <c r="AM33" s="21">
        <v>8.3405644727492373E-2</v>
      </c>
      <c r="AN33" s="45">
        <v>0.11805237513575394</v>
      </c>
      <c r="AO33" s="21">
        <v>0.12855742124836109</v>
      </c>
      <c r="AP33" s="21">
        <v>0.12330387183907573</v>
      </c>
      <c r="AQ33" s="21">
        <v>0.12584790100732404</v>
      </c>
      <c r="AR33" s="21">
        <v>0.11468886360401641</v>
      </c>
      <c r="AS33" s="21">
        <v>0.13604656621065248</v>
      </c>
      <c r="AT33" s="21">
        <v>0.14012065710061403</v>
      </c>
      <c r="AU33" s="21">
        <v>0.14209878890602246</v>
      </c>
      <c r="AV33" s="21">
        <v>0.13875858368932578</v>
      </c>
      <c r="AW33" s="21">
        <v>0.13196396688030815</v>
      </c>
      <c r="AX33" s="21">
        <v>0.1103049891079398</v>
      </c>
      <c r="AY33" s="21">
        <v>9.7513494329641459E-2</v>
      </c>
      <c r="AZ33" s="21">
        <v>6.3450655575816833E-2</v>
      </c>
      <c r="BA33" s="45">
        <v>0.12074186812588382</v>
      </c>
      <c r="BB33" s="21">
        <v>0.12172743475215664</v>
      </c>
      <c r="BC33" s="21">
        <v>0.12611773634914286</v>
      </c>
      <c r="BD33" s="21">
        <f t="shared" ref="BD33:BI33" si="3">BD32/BD27</f>
        <v>0.13092325658420009</v>
      </c>
      <c r="BE33" s="21">
        <f t="shared" si="3"/>
        <v>0.13643997783731512</v>
      </c>
      <c r="BF33" s="21">
        <f t="shared" si="3"/>
        <v>0.13056021362069786</v>
      </c>
      <c r="BG33" s="21">
        <f t="shared" si="3"/>
        <v>0.13207092230015718</v>
      </c>
      <c r="BH33" s="21">
        <f t="shared" si="3"/>
        <v>0.13488396342122286</v>
      </c>
      <c r="BI33" s="21">
        <f t="shared" si="3"/>
        <v>0.13747591907209575</v>
      </c>
      <c r="BJ33" s="21">
        <v>0.10387998105575111</v>
      </c>
      <c r="BK33" s="21">
        <v>0.11049020877572299</v>
      </c>
      <c r="BL33" s="21">
        <v>9.1129208295259806E-2</v>
      </c>
      <c r="BM33" s="21">
        <v>6.9301438681724517E-2</v>
      </c>
      <c r="BN33" s="45">
        <v>0.11791809640731477</v>
      </c>
      <c r="BO33" s="21">
        <v>0.1146952557831294</v>
      </c>
      <c r="BP33" s="21">
        <v>0.11259629546443055</v>
      </c>
      <c r="BQ33" s="21">
        <v>0.11231418553074123</v>
      </c>
      <c r="BR33" s="21">
        <v>0.11799448281695127</v>
      </c>
      <c r="BS33" s="21">
        <v>0.13474137238226649</v>
      </c>
      <c r="BT33" s="21">
        <v>0.11866813337321434</v>
      </c>
      <c r="BU33" s="21">
        <v>0.1309469092821626</v>
      </c>
      <c r="BV33" s="21">
        <v>0.12987158467717638</v>
      </c>
      <c r="BW33" s="21">
        <v>0.11264807434985719</v>
      </c>
      <c r="BX33" s="21">
        <v>9.7840371520439007E-2</v>
      </c>
      <c r="BY33" s="21">
        <v>8.53698769762328E-2</v>
      </c>
      <c r="BZ33" s="21">
        <v>3.6923340371719633E-2</v>
      </c>
      <c r="CA33" s="45">
        <v>0.10828595862278897</v>
      </c>
      <c r="CB33" s="21">
        <v>0.10717290245323827</v>
      </c>
      <c r="CC33" s="21">
        <v>0.10764408945698697</v>
      </c>
      <c r="CD33" s="21">
        <v>0.10677170771702563</v>
      </c>
      <c r="CE33" s="21">
        <v>0.10593775</v>
      </c>
      <c r="CF33" s="21">
        <v>0.10750844976530836</v>
      </c>
      <c r="CG33" s="21">
        <v>0.10580271514311855</v>
      </c>
      <c r="CH33" s="21">
        <v>0.10939432619271573</v>
      </c>
      <c r="CI33" s="21">
        <v>0.10781806539243081</v>
      </c>
      <c r="CJ33" s="21">
        <v>9.1865616025518182E-2</v>
      </c>
      <c r="CK33" s="21">
        <v>9.8635261002271601E-2</v>
      </c>
      <c r="CL33" s="21">
        <v>0.10759456110222852</v>
      </c>
      <c r="CM33" s="21">
        <v>9.5911337735944416E-2</v>
      </c>
      <c r="CN33" s="45">
        <v>0.10415421123738923</v>
      </c>
      <c r="CO33" s="21">
        <v>0.10781716000494661</v>
      </c>
      <c r="CP33" s="21">
        <v>0.1142232957617451</v>
      </c>
      <c r="CQ33" s="21">
        <v>0.11441623847238755</v>
      </c>
      <c r="CR33" s="21">
        <v>0.11598841967663717</v>
      </c>
      <c r="CS33" s="21">
        <v>0.11934721582412573</v>
      </c>
      <c r="CT33" s="21">
        <v>0.12431953644569488</v>
      </c>
      <c r="CU33" s="21">
        <v>0.12160455367874709</v>
      </c>
      <c r="CV33" s="21">
        <v>0.11075812775538661</v>
      </c>
      <c r="CW33" s="21">
        <v>9.8440712473386316E-2</v>
      </c>
      <c r="CX33" s="21">
        <v>9.2071467937090465E-2</v>
      </c>
      <c r="CY33" s="21">
        <v>8.050328560420715E-2</v>
      </c>
      <c r="CZ33" s="21">
        <v>7.7025634651277944E-2</v>
      </c>
      <c r="DA33" s="45">
        <v>0.10508210069909812</v>
      </c>
      <c r="DB33" s="21">
        <v>8.1254529782744223E-2</v>
      </c>
      <c r="DC33" s="21">
        <v>8.3629289928817102E-2</v>
      </c>
      <c r="DD33" s="21">
        <v>9.6800554081473811E-2</v>
      </c>
      <c r="DE33" s="21">
        <v>0.10155449617575409</v>
      </c>
      <c r="DF33" s="21">
        <v>0.10092231163256037</v>
      </c>
      <c r="DG33" s="21">
        <v>0.10104274820139043</v>
      </c>
      <c r="DH33" s="21">
        <v>0.28804721541426215</v>
      </c>
      <c r="DI33" s="21">
        <v>0.11001503387449231</v>
      </c>
      <c r="DJ33" s="21">
        <v>9.5497013921148163E-2</v>
      </c>
      <c r="DK33" s="21">
        <v>8.4429157576168978E-2</v>
      </c>
      <c r="DL33" s="21">
        <v>8.1554190220601855E-2</v>
      </c>
      <c r="DM33" s="21">
        <v>7.793737752995604E-2</v>
      </c>
      <c r="DN33" s="45">
        <v>0.10693616597683706</v>
      </c>
      <c r="DO33" s="21">
        <v>9.5439194450624307E-2</v>
      </c>
      <c r="DP33" s="21">
        <v>0.10824694755761019</v>
      </c>
      <c r="DQ33" s="21">
        <v>0.11630173237608633</v>
      </c>
      <c r="DR33" s="21">
        <v>0.10608467658322468</v>
      </c>
      <c r="DS33" s="21">
        <v>0.1126887374466293</v>
      </c>
      <c r="DT33" s="21">
        <v>0.11588189898307404</v>
      </c>
      <c r="DU33" s="21">
        <v>0.1185281037319071</v>
      </c>
      <c r="DV33" s="21">
        <v>0.12001370437401597</v>
      </c>
      <c r="DW33" s="21">
        <v>9.3273595499897416E-2</v>
      </c>
      <c r="DX33" s="21">
        <v>9.9080848509066427E-2</v>
      </c>
      <c r="DY33" s="21">
        <v>0.10387987539283002</v>
      </c>
      <c r="DZ33" s="21">
        <v>0.11075882811668507</v>
      </c>
      <c r="EA33" s="45">
        <v>0.10777059269590418</v>
      </c>
      <c r="EB33" s="21">
        <v>0.10702741105502651</v>
      </c>
      <c r="EC33" s="21">
        <v>0.13692252935445498</v>
      </c>
      <c r="ED33" s="21">
        <v>0.12781047522202182</v>
      </c>
      <c r="EE33" s="21">
        <v>0.12611254004990499</v>
      </c>
      <c r="EF33" s="21">
        <v>0.12150842493583061</v>
      </c>
      <c r="EG33" s="21">
        <v>0.13494752600652815</v>
      </c>
      <c r="EH33" s="21">
        <v>0.13199382113957969</v>
      </c>
      <c r="EI33" s="21">
        <v>0.12571856061272996</v>
      </c>
      <c r="EJ33" s="21">
        <v>0.10982140838252097</v>
      </c>
      <c r="EK33" s="21">
        <v>0.10745495212412916</v>
      </c>
      <c r="EL33" s="21">
        <v>0.10720378886970638</v>
      </c>
      <c r="EM33" s="21">
        <v>0.10699652859049871</v>
      </c>
      <c r="EN33" s="45">
        <v>0.11939233879472361</v>
      </c>
      <c r="EO33" s="21">
        <v>0.10931427049233254</v>
      </c>
      <c r="EP33" s="21">
        <v>0.1143967931735098</v>
      </c>
      <c r="EQ33" s="21">
        <v>0.11711540754314931</v>
      </c>
      <c r="ER33" s="45">
        <v>0.11351044321294691</v>
      </c>
    </row>
    <row r="34" spans="1:148" s="52" customFormat="1" ht="17.5">
      <c r="A34" s="62" t="s">
        <v>36</v>
      </c>
      <c r="B34" s="64">
        <f>B32/3258.50081</f>
        <v>0.25007781876230378</v>
      </c>
      <c r="C34" s="64">
        <f t="shared" ref="C34:M34" si="4">C32/3258.50081</f>
        <v>0.26901907690487886</v>
      </c>
      <c r="D34" s="64">
        <f t="shared" si="4"/>
        <v>0.33482868644737268</v>
      </c>
      <c r="E34" s="64">
        <f t="shared" si="4"/>
        <v>0.32910384054807096</v>
      </c>
      <c r="F34" s="64">
        <f t="shared" si="4"/>
        <v>0.31205215996248287</v>
      </c>
      <c r="G34" s="64">
        <f t="shared" si="4"/>
        <v>0.3200464891092048</v>
      </c>
      <c r="H34" s="64">
        <f t="shared" si="4"/>
        <v>0.33258273027711782</v>
      </c>
      <c r="I34" s="64">
        <f t="shared" si="4"/>
        <v>0.32275304697561208</v>
      </c>
      <c r="J34" s="64">
        <f t="shared" si="4"/>
        <v>0.32280617324750638</v>
      </c>
      <c r="K34" s="64">
        <f t="shared" si="4"/>
        <v>0.32603315510607472</v>
      </c>
      <c r="L34" s="64">
        <f t="shared" si="4"/>
        <v>0.2962157449947051</v>
      </c>
      <c r="M34" s="64">
        <f t="shared" si="4"/>
        <v>0.21473813904008204</v>
      </c>
      <c r="N34" s="63">
        <f>N32/3258.50081</f>
        <v>3.6302570613754122</v>
      </c>
      <c r="O34" s="64">
        <f>O32/3258.50081</f>
        <v>0.29726541329293094</v>
      </c>
      <c r="P34" s="64">
        <f t="shared" ref="P34:Z34" si="5">P32/3258.50081</f>
        <v>0.31409457530562962</v>
      </c>
      <c r="Q34" s="64">
        <f t="shared" si="5"/>
        <v>0.34304800955381681</v>
      </c>
      <c r="R34" s="64">
        <f t="shared" si="5"/>
        <v>0.34298365204334563</v>
      </c>
      <c r="S34" s="64">
        <f t="shared" si="5"/>
        <v>0.37020546697362955</v>
      </c>
      <c r="T34" s="64">
        <f t="shared" si="5"/>
        <v>0.35143635057129236</v>
      </c>
      <c r="U34" s="64">
        <f t="shared" si="5"/>
        <v>0.30325568401500569</v>
      </c>
      <c r="V34" s="64">
        <f t="shared" si="5"/>
        <v>0.33286881552133174</v>
      </c>
      <c r="W34" s="64">
        <f t="shared" si="5"/>
        <v>0.24074971121458766</v>
      </c>
      <c r="X34" s="64">
        <f t="shared" si="5"/>
        <v>0.20975068991926996</v>
      </c>
      <c r="Y34" s="64">
        <f t="shared" si="5"/>
        <v>0.21029482512235434</v>
      </c>
      <c r="Z34" s="64">
        <f t="shared" si="5"/>
        <v>0.20841274119554384</v>
      </c>
      <c r="AA34" s="63">
        <v>3.5243659347133938</v>
      </c>
      <c r="AB34" s="64">
        <f>AB32/3258.50081</f>
        <v>0.29388763693448339</v>
      </c>
      <c r="AC34" s="64">
        <f t="shared" ref="AC34:AM34" si="6">AC32/3258.50081</f>
        <v>0.30496731440125069</v>
      </c>
      <c r="AD34" s="64">
        <f t="shared" si="6"/>
        <v>0.31714465186829277</v>
      </c>
      <c r="AE34" s="64">
        <f t="shared" si="6"/>
        <v>0.3327453473918271</v>
      </c>
      <c r="AF34" s="64">
        <f t="shared" si="6"/>
        <v>0.31212558360542497</v>
      </c>
      <c r="AG34" s="64">
        <f t="shared" si="6"/>
        <v>0.32417346951649212</v>
      </c>
      <c r="AH34" s="64">
        <f t="shared" si="6"/>
        <v>0.32151331458469085</v>
      </c>
      <c r="AI34" s="64">
        <f t="shared" si="6"/>
        <v>0.32371776332318908</v>
      </c>
      <c r="AJ34" s="64">
        <f t="shared" si="6"/>
        <v>0.34135237854981537</v>
      </c>
      <c r="AK34" s="64">
        <f t="shared" si="6"/>
        <v>0.20952392183078819</v>
      </c>
      <c r="AL34" s="64">
        <f t="shared" si="6"/>
        <v>0.22802131020492211</v>
      </c>
      <c r="AM34" s="64">
        <f t="shared" si="6"/>
        <v>0.21566776808626911</v>
      </c>
      <c r="AN34" s="63">
        <v>3.5248404602974457</v>
      </c>
      <c r="AO34" s="64">
        <f>AO32/3258.50081</f>
        <v>0.32134998149655208</v>
      </c>
      <c r="AP34" s="64">
        <f t="shared" ref="AP34:BC34" si="7">AP32/3258.50081</f>
        <v>0.29063607045719897</v>
      </c>
      <c r="AQ34" s="64">
        <f t="shared" si="7"/>
        <v>0.30873136993327926</v>
      </c>
      <c r="AR34" s="64">
        <f t="shared" si="7"/>
        <v>0.27080886133031218</v>
      </c>
      <c r="AS34" s="64">
        <f t="shared" si="7"/>
        <v>0.324307954675635</v>
      </c>
      <c r="AT34" s="64">
        <f t="shared" si="7"/>
        <v>0.32704539821796147</v>
      </c>
      <c r="AU34" s="64">
        <f t="shared" si="7"/>
        <v>0.3298472682280843</v>
      </c>
      <c r="AV34" s="64">
        <f t="shared" si="7"/>
        <v>0.33057569931983538</v>
      </c>
      <c r="AW34" s="64">
        <f t="shared" si="7"/>
        <v>0.32365546688325053</v>
      </c>
      <c r="AX34" s="64">
        <f t="shared" si="7"/>
        <v>0.27116862892539839</v>
      </c>
      <c r="AY34" s="64">
        <f t="shared" si="7"/>
        <v>0.23957320820797956</v>
      </c>
      <c r="AZ34" s="64">
        <f t="shared" si="7"/>
        <v>0.15817244440243058</v>
      </c>
      <c r="BA34" s="63">
        <v>3.4958723521707515</v>
      </c>
      <c r="BB34" s="64">
        <f t="shared" si="7"/>
        <v>0.29168289695775768</v>
      </c>
      <c r="BC34" s="64">
        <f t="shared" si="7"/>
        <v>0.28317070020921675</v>
      </c>
      <c r="BD34" s="64">
        <v>0.29556078189221008</v>
      </c>
      <c r="BE34" s="64">
        <v>0.30165407910394226</v>
      </c>
      <c r="BF34" s="64">
        <v>0.29776424186676675</v>
      </c>
      <c r="BG34" s="64">
        <v>0.29588155695440815</v>
      </c>
      <c r="BH34" s="64">
        <v>0.3021093878445284</v>
      </c>
      <c r="BI34" s="64">
        <v>0.31671300950205994</v>
      </c>
      <c r="BJ34" s="64">
        <v>0.25694560162425284</v>
      </c>
      <c r="BK34" s="64">
        <v>0.27628745625507456</v>
      </c>
      <c r="BL34" s="64">
        <v>0.25102591953168796</v>
      </c>
      <c r="BM34" s="64">
        <v>0.16300699504045849</v>
      </c>
      <c r="BN34" s="63">
        <v>3.3318026265505205</v>
      </c>
      <c r="BO34" s="64">
        <v>0.26292341630567218</v>
      </c>
      <c r="BP34" s="64">
        <v>0.23881713259417603</v>
      </c>
      <c r="BQ34" s="64">
        <v>0.25112028436169087</v>
      </c>
      <c r="BR34" s="64">
        <v>0.26352662898371354</v>
      </c>
      <c r="BS34" s="64">
        <v>0.30183576630751247</v>
      </c>
      <c r="BT34" s="64">
        <v>0.25651874580936501</v>
      </c>
      <c r="BU34" s="64">
        <v>0.28185156044199355</v>
      </c>
      <c r="BV34" s="64">
        <v>0.27154331534445747</v>
      </c>
      <c r="BW34" s="64">
        <v>0.25001367791588797</v>
      </c>
      <c r="BX34" s="64">
        <v>0.21942591599355776</v>
      </c>
      <c r="BY34" s="64">
        <v>0.19683831135828381</v>
      </c>
      <c r="BZ34" s="64">
        <v>8.4624242841984262E-2</v>
      </c>
      <c r="CA34" s="63">
        <v>2.8790390065271736</v>
      </c>
      <c r="CB34" s="64">
        <f t="shared" ref="CB34:CL34" si="8">CB32/3258.50081</f>
        <v>0.23964817857448989</v>
      </c>
      <c r="CC34" s="64">
        <f t="shared" si="8"/>
        <v>0.21543878057222271</v>
      </c>
      <c r="CD34" s="64">
        <f t="shared" si="8"/>
        <v>0.22974996160887867</v>
      </c>
      <c r="CE34" s="64">
        <f t="shared" si="8"/>
        <v>0.21904172336234587</v>
      </c>
      <c r="CF34" s="64">
        <f t="shared" si="8"/>
        <v>0.23172043066025813</v>
      </c>
      <c r="CG34" s="64">
        <f t="shared" si="8"/>
        <v>0.21639667629850917</v>
      </c>
      <c r="CH34" s="64">
        <f t="shared" si="8"/>
        <v>0.22799458994150135</v>
      </c>
      <c r="CI34" s="64">
        <f t="shared" si="8"/>
        <v>0.22718425440563264</v>
      </c>
      <c r="CJ34" s="64">
        <f t="shared" si="8"/>
        <v>0.21849296947082852</v>
      </c>
      <c r="CK34" s="64">
        <f t="shared" si="8"/>
        <v>0.21950117391562041</v>
      </c>
      <c r="CL34" s="64">
        <f t="shared" si="8"/>
        <v>0.22592196256044508</v>
      </c>
      <c r="CM34" s="64">
        <v>0.20958493976866618</v>
      </c>
      <c r="CN34" s="63">
        <v>2.6806756411393988</v>
      </c>
      <c r="CO34" s="64">
        <v>0.22563451810220667</v>
      </c>
      <c r="CP34" s="64">
        <v>0.21836052267238809</v>
      </c>
      <c r="CQ34" s="64">
        <v>0.22262917467250837</v>
      </c>
      <c r="CR34" s="64">
        <v>0.21858656987720679</v>
      </c>
      <c r="CS34" s="64">
        <v>0.23323609362552222</v>
      </c>
      <c r="CT34" s="64">
        <v>0.235139413391768</v>
      </c>
      <c r="CU34" s="64">
        <v>0.23420669642245692</v>
      </c>
      <c r="CV34" s="64">
        <v>0.21737405399018453</v>
      </c>
      <c r="CW34" s="64">
        <v>0.18002867981487475</v>
      </c>
      <c r="CX34" s="64">
        <v>0.18862934332061743</v>
      </c>
      <c r="CY34" s="64">
        <v>0.19781126001929702</v>
      </c>
      <c r="CZ34" s="64">
        <v>0.19205713071466138</v>
      </c>
      <c r="DA34" s="63">
        <v>2.563795084034366</v>
      </c>
      <c r="DB34" s="64">
        <v>0.18495766953637799</v>
      </c>
      <c r="DC34" s="64">
        <v>0.17559968383128929</v>
      </c>
      <c r="DD34" s="64">
        <v>0.19536948864530126</v>
      </c>
      <c r="DE34" s="64">
        <v>0.19818742595310265</v>
      </c>
      <c r="DF34" s="64">
        <v>0.19999999017953288</v>
      </c>
      <c r="DG34" s="64">
        <v>0.20718488972847607</v>
      </c>
      <c r="DH34" s="64">
        <v>0.59380069910125322</v>
      </c>
      <c r="DI34" s="64">
        <v>0.2201480051189553</v>
      </c>
      <c r="DJ34" s="64">
        <v>0.21880242865429886</v>
      </c>
      <c r="DK34" s="64">
        <f>DK32/3258.50081</f>
        <v>0.21089075592404102</v>
      </c>
      <c r="DL34" s="64">
        <f>DL32/3258.50081</f>
        <v>0.20151235254718258</v>
      </c>
      <c r="DM34" s="64">
        <f>DM32/3258.50081</f>
        <v>0.1935442535611952</v>
      </c>
      <c r="DN34" s="63">
        <v>2.7999976427810065</v>
      </c>
      <c r="DO34" s="64">
        <f>DO32/3258.50081</f>
        <v>0.23550711991383547</v>
      </c>
      <c r="DP34" s="64">
        <v>0.22439722088023664</v>
      </c>
      <c r="DQ34" s="64">
        <v>0.25371119732819708</v>
      </c>
      <c r="DR34" s="64">
        <v>0.22384816777136232</v>
      </c>
      <c r="DS34" s="64">
        <v>0.24151568739367599</v>
      </c>
      <c r="DT34" s="64">
        <v>0.2441102446741451</v>
      </c>
      <c r="DU34" s="64">
        <v>0.24724285030943419</v>
      </c>
      <c r="DV34" s="64">
        <v>0.25482306355480083</v>
      </c>
      <c r="DW34" s="64">
        <v>0.24156946335084695</v>
      </c>
      <c r="DX34" s="64">
        <v>0.25153141729616446</v>
      </c>
      <c r="DY34" s="64">
        <v>0.25414665157011268</v>
      </c>
      <c r="DZ34" s="64">
        <v>0.27616008633123529</v>
      </c>
      <c r="EA34" s="63">
        <v>2.9485631703740474</v>
      </c>
      <c r="EB34" s="64">
        <v>0.25651485659750384</v>
      </c>
      <c r="EC34" s="64">
        <v>0.30094639595931238</v>
      </c>
      <c r="ED34" s="64">
        <v>0.28765375111261671</v>
      </c>
      <c r="EE34" s="64">
        <v>0.27672051062034264</v>
      </c>
      <c r="EF34" s="64">
        <v>0.27350529920537292</v>
      </c>
      <c r="EG34" s="64">
        <v>0.29877123216059598</v>
      </c>
      <c r="EH34" s="64">
        <v>0.29132305233338274</v>
      </c>
      <c r="EI34" s="64">
        <v>0.28739017959611923</v>
      </c>
      <c r="EJ34" s="64">
        <v>0.28914483344872943</v>
      </c>
      <c r="EK34" s="64">
        <v>0.29425651822992793</v>
      </c>
      <c r="EL34" s="64">
        <v>0.29101300668389279</v>
      </c>
      <c r="EM34" s="64">
        <v>0.26983507976324683</v>
      </c>
      <c r="EN34" s="63" t="s">
        <v>81</v>
      </c>
      <c r="EO34" s="64">
        <v>0.27098989358713704</v>
      </c>
      <c r="EP34" s="64">
        <v>0.2693813142869067</v>
      </c>
      <c r="EQ34" s="64">
        <v>0.27013578414249778</v>
      </c>
      <c r="ER34" s="63">
        <v>0.81050699201654153</v>
      </c>
    </row>
    <row r="35" spans="1:148" ht="16" thickBot="1">
      <c r="A35" s="26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4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44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44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44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44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44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44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44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44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71"/>
      <c r="EO35" s="53"/>
      <c r="EP35" s="53"/>
      <c r="EQ35" s="53"/>
      <c r="ER35" s="71"/>
    </row>
    <row r="36" spans="1:148" ht="16" thickTop="1">
      <c r="A36" s="17" t="s">
        <v>16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42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42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42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42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42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42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42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42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42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42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42"/>
      <c r="EO36" s="29"/>
      <c r="EP36" s="29"/>
      <c r="EQ36" s="29"/>
      <c r="ER36" s="42"/>
    </row>
    <row r="37" spans="1:148">
      <c r="A37" s="9" t="s">
        <v>11</v>
      </c>
      <c r="B37" s="21">
        <v>-5.5730072123102992E-2</v>
      </c>
      <c r="C37" s="21">
        <v>-8.5037753294543661E-2</v>
      </c>
      <c r="D37" s="21">
        <v>1.6307585038429107E-2</v>
      </c>
      <c r="E37" s="21">
        <v>-3.8913308607808617E-3</v>
      </c>
      <c r="F37" s="21">
        <v>5.40216025587541E-2</v>
      </c>
      <c r="G37" s="21">
        <v>-3.2954880831826072E-2</v>
      </c>
      <c r="H37" s="21">
        <v>2.3574971310497572E-2</v>
      </c>
      <c r="I37" s="21">
        <v>-4.5715871807967545E-3</v>
      </c>
      <c r="J37" s="21">
        <v>-4.2125704346075987E-2</v>
      </c>
      <c r="K37" s="21">
        <v>6.4641000775960578E-2</v>
      </c>
      <c r="L37" s="21">
        <v>3.0742173056721445E-3</v>
      </c>
      <c r="M37" s="21">
        <v>6.0825946111644935E-2</v>
      </c>
      <c r="N37" s="45"/>
      <c r="O37" s="21">
        <v>2.5663010288492716E-2</v>
      </c>
      <c r="P37" s="21">
        <v>-0.121950655219193</v>
      </c>
      <c r="Q37" s="21">
        <v>-6.0808985131518478E-3</v>
      </c>
      <c r="R37" s="21">
        <v>1.3109069449470863E-2</v>
      </c>
      <c r="S37" s="21">
        <v>-7.1579821630611828E-3</v>
      </c>
      <c r="T37" s="21">
        <f t="shared" ref="T37:Z38" si="9">T27/S27-1</f>
        <v>1.0970093433398054E-2</v>
      </c>
      <c r="U37" s="21">
        <f t="shared" si="9"/>
        <v>4.053459450701391E-2</v>
      </c>
      <c r="V37" s="21">
        <f t="shared" si="9"/>
        <v>-4.6187151068736165E-3</v>
      </c>
      <c r="W37" s="21">
        <f t="shared" si="9"/>
        <v>3.8361125103327121E-2</v>
      </c>
      <c r="X37" s="21">
        <f t="shared" si="9"/>
        <v>9.2355412173360296E-2</v>
      </c>
      <c r="Y37" s="21">
        <f t="shared" si="9"/>
        <v>-2.7110231847649713E-2</v>
      </c>
      <c r="Z37" s="21">
        <f t="shared" si="9"/>
        <v>6.077154191111056E-2</v>
      </c>
      <c r="AA37" s="45"/>
      <c r="AB37" s="21">
        <f>AB27/Z27-1</f>
        <v>-6.1873639053172114E-2</v>
      </c>
      <c r="AC37" s="21">
        <f t="shared" ref="AC37:AM37" si="10">AC27/AB27-1</f>
        <v>-1.7909145186423392E-2</v>
      </c>
      <c r="AD37" s="21">
        <f t="shared" si="10"/>
        <v>-1.0291381286961832E-2</v>
      </c>
      <c r="AE37" s="21">
        <f t="shared" si="10"/>
        <v>-2.3428889403564912E-2</v>
      </c>
      <c r="AF37" s="21">
        <f t="shared" si="10"/>
        <v>-2.9042682668569131E-2</v>
      </c>
      <c r="AG37" s="21">
        <f t="shared" si="10"/>
        <v>2.6852532281959496E-2</v>
      </c>
      <c r="AH37" s="21">
        <f t="shared" si="10"/>
        <v>-6.9190205365192714E-3</v>
      </c>
      <c r="AI37" s="21">
        <f t="shared" si="10"/>
        <v>-4.688531516979233E-2</v>
      </c>
      <c r="AJ37" s="21">
        <f t="shared" si="10"/>
        <v>8.9496139381404216E-3</v>
      </c>
      <c r="AK37" s="21">
        <f t="shared" si="10"/>
        <v>0.1905218067189256</v>
      </c>
      <c r="AL37" s="21">
        <f t="shared" si="10"/>
        <v>-6.5582296857064737E-2</v>
      </c>
      <c r="AM37" s="21">
        <f t="shared" si="10"/>
        <v>-1.1503017728793363E-3</v>
      </c>
      <c r="AN37" s="45"/>
      <c r="AO37" s="21">
        <f>AO27/AM27-1</f>
        <v>-3.3300871911785435E-2</v>
      </c>
      <c r="AP37" s="21">
        <f t="shared" ref="AP37:AZ38" si="11">AP27/AO27-1</f>
        <v>-5.7043470678014074E-2</v>
      </c>
      <c r="AQ37" s="21">
        <f t="shared" si="11"/>
        <v>4.0787300897566547E-2</v>
      </c>
      <c r="AR37" s="21">
        <f t="shared" si="11"/>
        <v>-3.7486481318074416E-2</v>
      </c>
      <c r="AS37" s="21">
        <f t="shared" si="11"/>
        <v>9.5513059960130597E-3</v>
      </c>
      <c r="AT37" s="21">
        <f t="shared" si="11"/>
        <v>-2.0880137335829829E-2</v>
      </c>
      <c r="AU37" s="21">
        <f t="shared" si="11"/>
        <v>-5.4728633384502068E-3</v>
      </c>
      <c r="AV37" s="21">
        <f>AV27/AU27-1</f>
        <v>2.6333611423819958E-2</v>
      </c>
      <c r="AW37" s="21">
        <f>AW27/AV27-1</f>
        <v>2.947669114829754E-2</v>
      </c>
      <c r="AX37" s="21">
        <f>AX27/AW27-1</f>
        <v>2.343790260332268E-3</v>
      </c>
      <c r="AY37" s="21">
        <f>AY27/AX27-1</f>
        <v>-6.2325326592871377E-4</v>
      </c>
      <c r="AZ37" s="21">
        <f>AZ27/AY27-1</f>
        <v>1.4661503220880778E-2</v>
      </c>
      <c r="BA37" s="45"/>
      <c r="BB37" s="21">
        <f>BB27/AZ27-1</f>
        <v>-3.8768969872594816E-2</v>
      </c>
      <c r="BC37" s="21">
        <f>BC27/BB27-1</f>
        <v>-6.2978290903468515E-2</v>
      </c>
      <c r="BD37" s="21">
        <v>5.4439374806154557E-3</v>
      </c>
      <c r="BE37" s="21">
        <v>-2.0650840714049799E-2</v>
      </c>
      <c r="BF37" s="21">
        <f t="shared" ref="BF37:BH38" si="12">BF27/BE27-1</f>
        <v>3.1559132914553034E-2</v>
      </c>
      <c r="BG37" s="21">
        <f t="shared" si="12"/>
        <v>-1.7689030245345627E-2</v>
      </c>
      <c r="BH37" s="21">
        <f t="shared" si="12"/>
        <v>-2.4584556432805105E-4</v>
      </c>
      <c r="BI37" s="21">
        <f t="shared" ref="BI37:BM38" si="13">BI27/BH27-1</f>
        <v>2.8573590342836352E-2</v>
      </c>
      <c r="BJ37" s="21">
        <f t="shared" si="13"/>
        <v>7.3668112126723084E-2</v>
      </c>
      <c r="BK37" s="21">
        <f t="shared" si="13"/>
        <v>1.0946208100241162E-2</v>
      </c>
      <c r="BL37" s="21">
        <f t="shared" si="13"/>
        <v>0.10159915862637314</v>
      </c>
      <c r="BM37" s="21">
        <f t="shared" si="13"/>
        <v>-0.14610784779457386</v>
      </c>
      <c r="BN37" s="45"/>
      <c r="BO37" s="21">
        <f>BO27/BM27-1</f>
        <v>-2.541477966837602E-2</v>
      </c>
      <c r="BP37" s="21">
        <f t="shared" ref="BP37:BR38" si="14">BP27/BO27-1</f>
        <v>-7.4753256606532315E-2</v>
      </c>
      <c r="BQ37" s="21">
        <f t="shared" si="14"/>
        <v>5.4158232638817694E-2</v>
      </c>
      <c r="BR37" s="21">
        <f t="shared" si="14"/>
        <v>-1.1146971776395675E-3</v>
      </c>
      <c r="BS37" s="21">
        <f t="shared" ref="BS37:BZ37" si="15">BS27/BR27-1</f>
        <v>3.013846864516001E-3</v>
      </c>
      <c r="BT37" s="21">
        <f t="shared" si="15"/>
        <v>-3.5026776177231378E-2</v>
      </c>
      <c r="BU37" s="21">
        <f t="shared" si="15"/>
        <v>-4.2732042540858384E-3</v>
      </c>
      <c r="BV37" s="21">
        <f t="shared" si="15"/>
        <v>-2.8596229046949917E-2</v>
      </c>
      <c r="BW37" s="21">
        <f t="shared" si="15"/>
        <v>6.1487832939789433E-2</v>
      </c>
      <c r="BX37" s="21">
        <f t="shared" si="15"/>
        <v>1.0484904389154392E-2</v>
      </c>
      <c r="BY37" s="21">
        <f t="shared" si="15"/>
        <v>2.8099500646687314E-2</v>
      </c>
      <c r="BZ37" s="21">
        <f t="shared" si="15"/>
        <v>-5.9943893512940383E-3</v>
      </c>
      <c r="CA37" s="45"/>
      <c r="CB37" s="21">
        <f>CB27/BZ27-1</f>
        <v>-2.4347123610290122E-2</v>
      </c>
      <c r="CC37" s="21">
        <f t="shared" ref="CC37:CG38" si="16">CC27/CB27-1</f>
        <v>-0.10495565367183335</v>
      </c>
      <c r="CD37" s="21">
        <f t="shared" si="16"/>
        <v>7.5141349160393611E-2</v>
      </c>
      <c r="CE37" s="21">
        <f t="shared" si="16"/>
        <v>-3.9102962030540422E-2</v>
      </c>
      <c r="CF37" s="21">
        <f t="shared" si="16"/>
        <v>4.2426910455499289E-2</v>
      </c>
      <c r="CG37" s="21">
        <f t="shared" si="16"/>
        <v>-5.1074656533379614E-2</v>
      </c>
      <c r="CH37" s="21">
        <f>CH27/CG27-1</f>
        <v>1.9004192888803395E-2</v>
      </c>
      <c r="CI37" s="21">
        <f t="shared" ref="CI37:CM38" si="17">CI27/CH27-1</f>
        <v>1.1013486862425426E-2</v>
      </c>
      <c r="CJ37" s="21">
        <f t="shared" si="17"/>
        <v>0.12875004897257303</v>
      </c>
      <c r="CK37" s="21">
        <f t="shared" si="17"/>
        <v>-6.4335453808911036E-2</v>
      </c>
      <c r="CL37" s="21">
        <f t="shared" si="17"/>
        <v>-5.6453116284852611E-2</v>
      </c>
      <c r="CM37" s="21">
        <f t="shared" si="17"/>
        <v>4.069145830455545E-2</v>
      </c>
      <c r="CN37" s="45"/>
      <c r="CO37" s="21">
        <f>CO27/CM27-1</f>
        <v>-4.2304320680582874E-2</v>
      </c>
      <c r="CP37" s="21">
        <f t="shared" ref="CP37:CR38" si="18">CP27/CO27-1</f>
        <v>-8.6514230201543363E-2</v>
      </c>
      <c r="CQ37" s="21">
        <f t="shared" si="18"/>
        <v>1.7829355330313934E-2</v>
      </c>
      <c r="CR37" s="21">
        <f t="shared" si="18"/>
        <v>-3.1466976148919357E-2</v>
      </c>
      <c r="CS37" s="21">
        <f t="shared" ref="CS37:CZ37" si="19">CS27/CR27-1</f>
        <v>3.7441976009143785E-2</v>
      </c>
      <c r="CT37" s="21">
        <f t="shared" si="19"/>
        <v>-3.2583726777182687E-2</v>
      </c>
      <c r="CU37" s="21">
        <f t="shared" si="19"/>
        <v>1.8271108836124705E-2</v>
      </c>
      <c r="CV37" s="21">
        <f t="shared" si="19"/>
        <v>1.9019814902633714E-2</v>
      </c>
      <c r="CW37" s="21">
        <f t="shared" si="19"/>
        <v>-6.8173945749029796E-2</v>
      </c>
      <c r="CX37" s="21">
        <f t="shared" si="19"/>
        <v>0.12025589265741776</v>
      </c>
      <c r="CY37" s="21">
        <f t="shared" si="19"/>
        <v>0.19937010099581265</v>
      </c>
      <c r="CZ37" s="21">
        <f t="shared" si="19"/>
        <v>1.4746932957463654E-2</v>
      </c>
      <c r="DA37" s="45"/>
      <c r="DB37" s="21">
        <f>DB27/CZ27-1</f>
        <v>-8.7086535914378205E-2</v>
      </c>
      <c r="DC37" s="21">
        <f t="shared" ref="DC37:DM38" si="20">DC27/DB27-1</f>
        <v>-7.7554838891483069E-2</v>
      </c>
      <c r="DD37" s="21">
        <f t="shared" si="20"/>
        <v>-3.8800411257272294E-2</v>
      </c>
      <c r="DE37" s="21">
        <f t="shared" si="20"/>
        <v>-3.3063299017953351E-2</v>
      </c>
      <c r="DF37" s="21">
        <f t="shared" si="20"/>
        <v>1.5467068029852982E-2</v>
      </c>
      <c r="DG37" s="21">
        <f t="shared" si="20"/>
        <v>3.4689742987233485E-2</v>
      </c>
      <c r="DH37" s="21">
        <f t="shared" si="20"/>
        <v>5.3657701186231588E-3</v>
      </c>
      <c r="DI37" s="21">
        <f t="shared" si="20"/>
        <v>-2.9298514470839865E-2</v>
      </c>
      <c r="DJ37" s="21">
        <f t="shared" si="20"/>
        <v>0.14498455582688852</v>
      </c>
      <c r="DK37" s="21">
        <f>DK27/DJ27-1</f>
        <v>9.0191373554888932E-2</v>
      </c>
      <c r="DL37" s="21">
        <f>DL27/DK27-1</f>
        <v>-1.078588231246902E-2</v>
      </c>
      <c r="DM37" s="21">
        <f>DM27/DL27-1</f>
        <v>5.0301713938054604E-3</v>
      </c>
      <c r="DN37" s="45"/>
      <c r="DO37" s="21">
        <f>DO27/DM27-1</f>
        <v>-6.3286154654963456E-3</v>
      </c>
      <c r="DP37" s="21">
        <f t="shared" ref="DP37:DT37" si="21">DP27/DO27-1</f>
        <v>-0.15991246841034445</v>
      </c>
      <c r="DQ37" s="21">
        <f t="shared" si="21"/>
        <v>5.2329234666616209E-2</v>
      </c>
      <c r="DR37" s="21">
        <f t="shared" si="21"/>
        <v>-3.2730628191828148E-2</v>
      </c>
      <c r="DS37" s="21">
        <f t="shared" si="21"/>
        <v>1.5696473869374117E-2</v>
      </c>
      <c r="DT37" s="21">
        <f t="shared" si="21"/>
        <v>-1.7108519911744113E-2</v>
      </c>
      <c r="DU37" s="21">
        <f t="shared" ref="DU37:DZ37" si="22">DU27/DT27-1</f>
        <v>-9.7792955761705214E-3</v>
      </c>
      <c r="DV37" s="21">
        <f t="shared" si="22"/>
        <v>1.7900871900484283E-2</v>
      </c>
      <c r="DW37" s="21">
        <f t="shared" si="22"/>
        <v>0.21976291361783118</v>
      </c>
      <c r="DX37" s="21">
        <f t="shared" si="22"/>
        <v>-1.9789829236202539E-2</v>
      </c>
      <c r="DY37" s="21">
        <f t="shared" si="22"/>
        <v>-3.6280933285387618E-2</v>
      </c>
      <c r="DZ37" s="21">
        <f t="shared" si="22"/>
        <v>1.9129998938932413E-2</v>
      </c>
      <c r="EA37" s="45"/>
      <c r="EB37" s="21">
        <f>EB27/DZ27-1</f>
        <v>-3.8753115242362135E-2</v>
      </c>
      <c r="EC37" s="21">
        <f t="shared" ref="EC37:EM37" si="23">EC27/EB27-1</f>
        <v>-8.2942154981966887E-2</v>
      </c>
      <c r="ED37" s="21">
        <f t="shared" si="23"/>
        <v>2.3975011804644231E-2</v>
      </c>
      <c r="EE37" s="21">
        <f t="shared" si="23"/>
        <v>-2.5056416622402322E-2</v>
      </c>
      <c r="EF37" s="21">
        <f t="shared" si="23"/>
        <v>2.5832080582518513E-2</v>
      </c>
      <c r="EG37" s="21">
        <f t="shared" si="23"/>
        <v>-1.6409111102516305E-2</v>
      </c>
      <c r="EH37" s="21">
        <f t="shared" si="23"/>
        <v>-3.1096341773817482E-3</v>
      </c>
      <c r="EI37" s="21">
        <f t="shared" si="23"/>
        <v>3.5741251690770692E-2</v>
      </c>
      <c r="EJ37" s="21">
        <f t="shared" si="23"/>
        <v>0.15174385517290023</v>
      </c>
      <c r="EK37" s="21">
        <f t="shared" si="23"/>
        <v>4.0090738627434286E-2</v>
      </c>
      <c r="EL37" s="21">
        <f t="shared" si="23"/>
        <v>-8.705701442147995E-3</v>
      </c>
      <c r="EM37" s="21">
        <f t="shared" si="23"/>
        <v>-1.6691844096634267E-2</v>
      </c>
      <c r="EN37" s="45"/>
      <c r="EO37" s="21">
        <f>EO27/EM27-1</f>
        <v>2.7677217468148996E-2</v>
      </c>
      <c r="EP37" s="21">
        <f t="shared" ref="EP37:EQ37" si="24">EP27/EO27-1</f>
        <v>-5.0101102416972632E-2</v>
      </c>
      <c r="EQ37" s="21">
        <f t="shared" si="24"/>
        <v>-2.0477386726346136E-2</v>
      </c>
      <c r="ER37" s="45"/>
    </row>
    <row r="38" spans="1:148">
      <c r="A38" s="9" t="s">
        <v>12</v>
      </c>
      <c r="B38" s="21">
        <v>-8.1755171812667449E-3</v>
      </c>
      <c r="C38" s="21">
        <v>-4.9047067865346294E-2</v>
      </c>
      <c r="D38" s="21">
        <v>6.5207790007512978E-2</v>
      </c>
      <c r="E38" s="21">
        <v>-1.7302733889808408E-2</v>
      </c>
      <c r="F38" s="21">
        <v>2.9159838626609424E-2</v>
      </c>
      <c r="G38" s="21">
        <v>-1.6028102099251984E-2</v>
      </c>
      <c r="H38" s="21">
        <v>2.9912365822162501E-2</v>
      </c>
      <c r="I38" s="21">
        <v>-5.2701106749674098E-3</v>
      </c>
      <c r="J38" s="21">
        <v>-2.6042225661959351E-2</v>
      </c>
      <c r="K38" s="21">
        <v>2.1267952686655489E-2</v>
      </c>
      <c r="L38" s="21">
        <v>-1.0567947429712232E-2</v>
      </c>
      <c r="M38" s="21">
        <v>2.3689300366933397E-2</v>
      </c>
      <c r="N38" s="45"/>
      <c r="O38" s="21">
        <v>-1.3484726973077232E-2</v>
      </c>
      <c r="P38" s="21">
        <v>-4.4743200288024504E-2</v>
      </c>
      <c r="Q38" s="21">
        <v>4.1346342333251303E-2</v>
      </c>
      <c r="R38" s="21">
        <v>-2.7492147035834183E-3</v>
      </c>
      <c r="S38" s="21">
        <v>7.0864563963106697E-3</v>
      </c>
      <c r="T38" s="21">
        <f t="shared" si="9"/>
        <v>4.6604967384111795E-4</v>
      </c>
      <c r="U38" s="21">
        <f t="shared" si="9"/>
        <v>1.3509382642798995E-2</v>
      </c>
      <c r="V38" s="21">
        <f t="shared" si="9"/>
        <v>-2.825313645510974E-3</v>
      </c>
      <c r="W38" s="21">
        <f t="shared" si="9"/>
        <v>1.4565458751496507E-3</v>
      </c>
      <c r="X38" s="21">
        <f t="shared" si="9"/>
        <v>2.7745754452376703E-2</v>
      </c>
      <c r="Y38" s="21">
        <f t="shared" si="9"/>
        <v>-2.581898874849764E-2</v>
      </c>
      <c r="Z38" s="21">
        <f t="shared" si="9"/>
        <v>2.6367828913888891E-2</v>
      </c>
      <c r="AA38" s="45"/>
      <c r="AB38" s="21">
        <f>AB28/Z28-1</f>
        <v>-2.5307831960832083E-2</v>
      </c>
      <c r="AC38" s="21">
        <f t="shared" ref="AC38:AM38" si="25">AC28/AB28-1</f>
        <v>-3.1066697034911495E-2</v>
      </c>
      <c r="AD38" s="21">
        <f t="shared" si="25"/>
        <v>4.138221298812983E-2</v>
      </c>
      <c r="AE38" s="21">
        <f t="shared" si="25"/>
        <v>-1.4036068321653938E-2</v>
      </c>
      <c r="AF38" s="21">
        <f t="shared" si="25"/>
        <v>6.6278021470198567E-3</v>
      </c>
      <c r="AG38" s="21">
        <f t="shared" si="25"/>
        <v>1.2601389581965439E-3</v>
      </c>
      <c r="AH38" s="21">
        <f t="shared" si="25"/>
        <v>8.6847960432210325E-3</v>
      </c>
      <c r="AI38" s="21">
        <f t="shared" si="25"/>
        <v>-1.1602532561353684E-2</v>
      </c>
      <c r="AJ38" s="21">
        <f t="shared" si="25"/>
        <v>-6.795289931211923E-3</v>
      </c>
      <c r="AK38" s="21">
        <f t="shared" si="25"/>
        <v>2.1361917140940268E-2</v>
      </c>
      <c r="AL38" s="21">
        <f t="shared" si="25"/>
        <v>-1.4576764659562924E-2</v>
      </c>
      <c r="AM38" s="21">
        <f t="shared" si="25"/>
        <v>1.4263130952867575E-2</v>
      </c>
      <c r="AN38" s="45"/>
      <c r="AO38" s="21">
        <f>AO28/AM28-1</f>
        <v>-2.5180238412364608E-2</v>
      </c>
      <c r="AP38" s="21">
        <f t="shared" si="11"/>
        <v>-2.5270618478393736E-2</v>
      </c>
      <c r="AQ38" s="21">
        <f t="shared" si="11"/>
        <v>2.9113317576425768E-2</v>
      </c>
      <c r="AR38" s="21">
        <f t="shared" si="11"/>
        <v>-5.9312191686473614E-3</v>
      </c>
      <c r="AS38" s="21">
        <f t="shared" si="11"/>
        <v>3.1627842387405014E-3</v>
      </c>
      <c r="AT38" s="21">
        <f t="shared" si="11"/>
        <v>-1.224196506459363E-2</v>
      </c>
      <c r="AU38" s="21">
        <f t="shared" si="11"/>
        <v>5.9984947538778144E-3</v>
      </c>
      <c r="AV38" s="21">
        <f t="shared" si="11"/>
        <v>-5.6647938305964818E-4</v>
      </c>
      <c r="AW38" s="21">
        <f t="shared" si="11"/>
        <v>-9.2092907822536318E-3</v>
      </c>
      <c r="AX38" s="21">
        <f t="shared" si="11"/>
        <v>1.1322079006575336E-2</v>
      </c>
      <c r="AY38" s="21">
        <f t="shared" si="11"/>
        <v>-1.3798993827807249E-2</v>
      </c>
      <c r="AZ38" s="21">
        <f t="shared" si="11"/>
        <v>1.3264671250895033E-2</v>
      </c>
      <c r="BA38" s="45"/>
      <c r="BB38" s="21">
        <f>BB28/AZ28-1</f>
        <v>-2.6421187910610433E-2</v>
      </c>
      <c r="BC38" s="21">
        <f>BC28/BB28-1</f>
        <v>-2.1599220601578706E-2</v>
      </c>
      <c r="BD38" s="21">
        <v>1.1881850239090564E-2</v>
      </c>
      <c r="BE38" s="21">
        <v>-1.6602016924910454E-2</v>
      </c>
      <c r="BF38" s="21">
        <f t="shared" si="12"/>
        <v>1.4070541866933572E-2</v>
      </c>
      <c r="BG38" s="21">
        <f t="shared" si="12"/>
        <v>-1.8451953081575767E-2</v>
      </c>
      <c r="BH38" s="21">
        <f t="shared" si="12"/>
        <v>3.2865392274452621E-3</v>
      </c>
      <c r="BI38" s="21">
        <f t="shared" si="13"/>
        <v>1.7613737708722654E-2</v>
      </c>
      <c r="BJ38" s="21">
        <f t="shared" si="13"/>
        <v>-2.2583799298099949E-2</v>
      </c>
      <c r="BK38" s="21">
        <f t="shared" si="13"/>
        <v>-4.8940545093055787E-3</v>
      </c>
      <c r="BL38" s="21">
        <f t="shared" si="13"/>
        <v>-8.9930464120504539E-3</v>
      </c>
      <c r="BM38" s="21">
        <f t="shared" si="13"/>
        <v>1.0530392259910482E-2</v>
      </c>
      <c r="BN38" s="45"/>
      <c r="BO38" s="21">
        <f>BO28/BM28-1</f>
        <v>-0.13746623986761686</v>
      </c>
      <c r="BP38" s="21">
        <f t="shared" si="14"/>
        <v>-3.5702562498185486E-2</v>
      </c>
      <c r="BQ38" s="21">
        <f t="shared" si="14"/>
        <v>3.5358264356582403E-2</v>
      </c>
      <c r="BR38" s="21">
        <f t="shared" si="14"/>
        <v>-3.4628351777785671E-3</v>
      </c>
      <c r="BS38" s="21">
        <f t="shared" ref="BS38:BZ38" si="26">BS28/BR28-1</f>
        <v>7.2031221693592107E-2</v>
      </c>
      <c r="BT38" s="21">
        <f t="shared" si="26"/>
        <v>-9.6961474763775701E-2</v>
      </c>
      <c r="BU38" s="21">
        <f t="shared" si="26"/>
        <v>-4.5549094479502283E-3</v>
      </c>
      <c r="BV38" s="21">
        <f t="shared" si="26"/>
        <v>-3.3343251730795331E-2</v>
      </c>
      <c r="BW38" s="21">
        <f t="shared" si="26"/>
        <v>-1.3326581681337824E-2</v>
      </c>
      <c r="BX38" s="21">
        <f t="shared" si="26"/>
        <v>2.1340874066491322E-2</v>
      </c>
      <c r="BY38" s="21">
        <f t="shared" si="26"/>
        <v>-4.4088960667376664E-4</v>
      </c>
      <c r="BZ38" s="21">
        <f t="shared" si="26"/>
        <v>1.5979112221088609E-2</v>
      </c>
      <c r="CA38" s="45"/>
      <c r="CB38" s="21">
        <f>CB28/BZ28-1</f>
        <v>-4.2701827319232444E-2</v>
      </c>
      <c r="CC38" s="21">
        <f>CC28/CB28-1</f>
        <v>-3.8823828393983351E-2</v>
      </c>
      <c r="CD38" s="21">
        <f t="shared" si="16"/>
        <v>4.6267968706923623E-2</v>
      </c>
      <c r="CE38" s="21">
        <f t="shared" si="16"/>
        <v>2.4156962588364195E-3</v>
      </c>
      <c r="CF38" s="21">
        <f t="shared" si="16"/>
        <v>1.7170631393850888E-2</v>
      </c>
      <c r="CG38" s="21">
        <f t="shared" si="16"/>
        <v>-2.2461779625599698E-2</v>
      </c>
      <c r="CH38" s="21">
        <f>CH28/CG28-1</f>
        <v>4.4157232988712991E-3</v>
      </c>
      <c r="CI38" s="21">
        <f t="shared" si="17"/>
        <v>-2.6035777795986315E-3</v>
      </c>
      <c r="CJ38" s="21">
        <f t="shared" si="17"/>
        <v>-8.8232907133471983E-3</v>
      </c>
      <c r="CK38" s="21">
        <f t="shared" si="17"/>
        <v>1.7739429967758014E-3</v>
      </c>
      <c r="CL38" s="21">
        <f t="shared" si="17"/>
        <v>-2.6968507073341641E-3</v>
      </c>
      <c r="CM38" s="21">
        <f t="shared" si="17"/>
        <v>7.259619409949436E-2</v>
      </c>
      <c r="CN38" s="45"/>
      <c r="CO38" s="21">
        <f>CO28/CM28-1</f>
        <v>-7.7135686727628716E-2</v>
      </c>
      <c r="CP38" s="21">
        <f t="shared" si="18"/>
        <v>-1.2905208884096631E-2</v>
      </c>
      <c r="CQ38" s="21">
        <f t="shared" si="18"/>
        <v>1.4890664888312477E-2</v>
      </c>
      <c r="CR38" s="21">
        <f t="shared" si="18"/>
        <v>-1.2001287775505465E-2</v>
      </c>
      <c r="CS38" s="21">
        <f t="shared" ref="CS38:CZ38" si="27">CS28/CR28-1</f>
        <v>8.159157125262162E-3</v>
      </c>
      <c r="CT38" s="21">
        <f t="shared" si="27"/>
        <v>-3.1361831006977425E-3</v>
      </c>
      <c r="CU38" s="21">
        <f t="shared" si="27"/>
        <v>-1.098416662991375E-3</v>
      </c>
      <c r="CV38" s="21">
        <f t="shared" si="27"/>
        <v>-6.3629592057246054E-3</v>
      </c>
      <c r="CW38" s="21">
        <f t="shared" si="27"/>
        <v>-3.0401006661187058E-3</v>
      </c>
      <c r="CX38" s="21">
        <f t="shared" si="27"/>
        <v>4.0013205751197045E-3</v>
      </c>
      <c r="CY38" s="21">
        <f t="shared" si="27"/>
        <v>2.6924790912269403E-2</v>
      </c>
      <c r="CZ38" s="21">
        <f t="shared" si="27"/>
        <v>2.6521211455890592E-2</v>
      </c>
      <c r="DA38" s="45"/>
      <c r="DB38" s="21">
        <f>DB28/CZ28-1</f>
        <v>-2.938129776982823E-2</v>
      </c>
      <c r="DC38" s="21">
        <f t="shared" si="20"/>
        <v>-3.0035226959759798E-2</v>
      </c>
      <c r="DD38" s="21">
        <f t="shared" si="20"/>
        <v>3.3518055516942757E-2</v>
      </c>
      <c r="DE38" s="21">
        <f t="shared" si="20"/>
        <v>-5.5346412351898744E-3</v>
      </c>
      <c r="DF38" s="21">
        <f t="shared" si="20"/>
        <v>4.2982474138422155E-3</v>
      </c>
      <c r="DG38" s="21">
        <f t="shared" si="20"/>
        <v>1.7639159808627625E-2</v>
      </c>
      <c r="DH38" s="21">
        <f t="shared" si="20"/>
        <v>-7.8515349525251077E-3</v>
      </c>
      <c r="DI38" s="21">
        <f t="shared" si="20"/>
        <v>6.5687071832680743E-3</v>
      </c>
      <c r="DJ38" s="21">
        <f t="shared" si="20"/>
        <v>-8.6924610969618676E-4</v>
      </c>
      <c r="DK38" s="21">
        <f t="shared" si="20"/>
        <v>1.9177296063080718E-2</v>
      </c>
      <c r="DL38" s="21">
        <f t="shared" si="20"/>
        <v>6.9968568786875629E-3</v>
      </c>
      <c r="DM38" s="21">
        <f t="shared" si="20"/>
        <v>3.0608059218704353E-2</v>
      </c>
      <c r="DN38" s="45"/>
      <c r="DO38" s="21">
        <f>DO28/DM28-1</f>
        <v>-3.0986846082391883E-2</v>
      </c>
      <c r="DP38" s="21">
        <f t="shared" ref="DP38:DU38" si="28">DP28/DO28-1</f>
        <v>-4.3236691059914123E-2</v>
      </c>
      <c r="DQ38" s="21">
        <f t="shared" si="28"/>
        <v>7.0412366248619795E-2</v>
      </c>
      <c r="DR38" s="21">
        <f t="shared" si="28"/>
        <v>-7.8161641984128005E-3</v>
      </c>
      <c r="DS38" s="21">
        <f t="shared" si="28"/>
        <v>1.6520741604795441E-2</v>
      </c>
      <c r="DT38" s="21">
        <f t="shared" si="28"/>
        <v>-1.119452332027171E-2</v>
      </c>
      <c r="DU38" s="21">
        <f t="shared" si="28"/>
        <v>7.238356399440482E-3</v>
      </c>
      <c r="DV38" s="21">
        <f>DV28/DU28-1</f>
        <v>6.2942968476393801E-3</v>
      </c>
      <c r="DW38" s="21">
        <f>DW28/DV28-1</f>
        <v>-4.118837047774937E-3</v>
      </c>
      <c r="DX38" s="21">
        <f>DX28/DW28-1</f>
        <v>3.4985108763696537E-3</v>
      </c>
      <c r="DY38" s="21">
        <f>DY28/DX28-1</f>
        <v>-5.4396300891973448E-3</v>
      </c>
      <c r="DZ38" s="21">
        <f>DZ28/DY28-1</f>
        <v>7.8489598843023423E-3</v>
      </c>
      <c r="EA38" s="45"/>
      <c r="EB38" s="21">
        <f>EB28/DZ28-1</f>
        <v>-2.4182490559792824E-2</v>
      </c>
      <c r="EC38" s="21">
        <f t="shared" ref="EC38:EH38" si="29">EC28/EB28-1</f>
        <v>-1.2509210908975277E-3</v>
      </c>
      <c r="ED38" s="21">
        <f t="shared" si="29"/>
        <v>2.9394072480838584E-2</v>
      </c>
      <c r="EE38" s="21">
        <f t="shared" si="29"/>
        <v>-1.1729921789006781E-2</v>
      </c>
      <c r="EF38" s="21">
        <f t="shared" si="29"/>
        <v>8.4438809009199645E-3</v>
      </c>
      <c r="EG38" s="21">
        <f t="shared" si="29"/>
        <v>-9.93185974259847E-3</v>
      </c>
      <c r="EH38" s="21">
        <f t="shared" si="29"/>
        <v>1.4296524817229317E-2</v>
      </c>
      <c r="EI38" s="21">
        <f t="shared" ref="EI38" si="30">EI28/EH28-1</f>
        <v>9.6913091331316537E-3</v>
      </c>
      <c r="EJ38" s="21">
        <f>EJ28/EI28-1</f>
        <v>-2.5754678693380439E-3</v>
      </c>
      <c r="EK38" s="21">
        <f>EK28/EJ28-1</f>
        <v>6.4059085134891003E-3</v>
      </c>
      <c r="EL38" s="21">
        <f>EL28/EK28-1</f>
        <v>8.6944781565918561E-3</v>
      </c>
      <c r="EM38" s="21">
        <f>EM28/EL28-1</f>
        <v>8.6888291470694767E-2</v>
      </c>
      <c r="EN38" s="45"/>
      <c r="EO38" s="21">
        <f>EO28/EM28-1</f>
        <v>3.0931309849969058E-2</v>
      </c>
      <c r="EP38" s="21">
        <f>EP28/EO28-1</f>
        <v>-1.0100764644428883E-2</v>
      </c>
      <c r="EQ38" s="21">
        <f>EQ28/EP28-1</f>
        <v>2.1610311437295193E-2</v>
      </c>
      <c r="ER38" s="45"/>
    </row>
    <row r="39" spans="1:148">
      <c r="A39" s="9" t="s">
        <v>13</v>
      </c>
      <c r="B39" s="21">
        <v>0.2641532073943702</v>
      </c>
      <c r="C39" s="21">
        <v>2.8312173976102972E-2</v>
      </c>
      <c r="D39" s="21">
        <v>0.15631359283078505</v>
      </c>
      <c r="E39" s="21">
        <v>-4.1786529883348633E-2</v>
      </c>
      <c r="F39" s="21">
        <v>-2.1490050574712427E-2</v>
      </c>
      <c r="G39" s="21">
        <v>4.3702554003832272E-2</v>
      </c>
      <c r="H39" s="21">
        <v>-1.3463919618939224E-2</v>
      </c>
      <c r="I39" s="21">
        <v>2.23080133324145E-2</v>
      </c>
      <c r="J39" s="21">
        <v>3.0957677465495825E-2</v>
      </c>
      <c r="K39" s="21">
        <v>-4.1825552094618135E-2</v>
      </c>
      <c r="L39" s="21">
        <v>-2.2478099412562291E-2</v>
      </c>
      <c r="M39" s="21">
        <v>-0.16118068526339091</v>
      </c>
      <c r="N39" s="45"/>
      <c r="O39" s="21">
        <v>0.17436759268588009</v>
      </c>
      <c r="P39" s="21">
        <v>2.4792042317287349E-2</v>
      </c>
      <c r="Q39" s="21">
        <v>9.1419462596613182E-2</v>
      </c>
      <c r="R39" s="21">
        <v>-4.8010512163938222E-2</v>
      </c>
      <c r="S39" s="21">
        <v>5.5863066533500705E-2</v>
      </c>
      <c r="T39" s="21">
        <f t="shared" ref="T39:Y39" si="31">T30/S30-1</f>
        <v>6.8251787347706205E-3</v>
      </c>
      <c r="U39" s="21">
        <f t="shared" si="31"/>
        <v>-7.0635678420365111E-2</v>
      </c>
      <c r="V39" s="21">
        <f t="shared" si="31"/>
        <v>-4.6691980728970073E-3</v>
      </c>
      <c r="W39" s="21">
        <f t="shared" si="31"/>
        <v>-0.14277899417463857</v>
      </c>
      <c r="X39" s="21">
        <f t="shared" si="31"/>
        <v>-7.9887561495527115E-2</v>
      </c>
      <c r="Y39" s="21">
        <f t="shared" si="31"/>
        <v>4.0521699586264948E-2</v>
      </c>
      <c r="Z39" s="21">
        <f>Z30/Y30-1</f>
        <v>9.5952620322399262E-3</v>
      </c>
      <c r="AA39" s="45"/>
      <c r="AB39" s="21">
        <f>AB30/Z30-1</f>
        <v>0.14598905307579302</v>
      </c>
      <c r="AC39" s="21">
        <f t="shared" ref="AC39:AH39" si="32">AC30/AB30-1</f>
        <v>2.0737334120877415E-2</v>
      </c>
      <c r="AD39" s="21">
        <f t="shared" si="32"/>
        <v>3.9441917503314272E-2</v>
      </c>
      <c r="AE39" s="21">
        <f t="shared" si="32"/>
        <v>7.4375238745389316E-2</v>
      </c>
      <c r="AF39" s="21">
        <f t="shared" si="32"/>
        <v>-2.0177649756117466E-2</v>
      </c>
      <c r="AG39" s="21">
        <f t="shared" si="32"/>
        <v>2.0975308567152684E-3</v>
      </c>
      <c r="AH39" s="21">
        <f t="shared" si="32"/>
        <v>-1.9301990444150041E-2</v>
      </c>
      <c r="AI39" s="21">
        <f>AI30/AH30-1</f>
        <v>1.2219646191933276E-2</v>
      </c>
      <c r="AJ39" s="21">
        <f>AJ30/AI30-1</f>
        <v>3.1657689502008868E-2</v>
      </c>
      <c r="AK39" s="21">
        <f>AK30/AJ30-1</f>
        <v>-0.21477177527010971</v>
      </c>
      <c r="AL39" s="21">
        <f>AL30/AK30-1</f>
        <v>7.1426710368372115E-2</v>
      </c>
      <c r="AM39" s="21">
        <f>AM30/AL30-1</f>
        <v>1.4484690040805104E-2</v>
      </c>
      <c r="AN39" s="45"/>
      <c r="AO39" s="21">
        <f>AO30/AM30-1</f>
        <v>0.17033939733913939</v>
      </c>
      <c r="AP39" s="21">
        <f t="shared" ref="AP39:AZ39" si="33">AP30/AO30-1</f>
        <v>-8.7788417197745106E-2</v>
      </c>
      <c r="AQ39" s="21">
        <f t="shared" si="33"/>
        <v>1.4419767602658062E-4</v>
      </c>
      <c r="AR39" s="21">
        <f t="shared" si="33"/>
        <v>-1.2522431368176434E-2</v>
      </c>
      <c r="AS39" s="21">
        <f t="shared" si="33"/>
        <v>0.10177180678940134</v>
      </c>
      <c r="AT39" s="21">
        <f t="shared" si="33"/>
        <v>4.2760630639175456E-2</v>
      </c>
      <c r="AU39" s="21">
        <f t="shared" si="33"/>
        <v>-9.5218862524347747E-3</v>
      </c>
      <c r="AV39" s="21">
        <f t="shared" si="33"/>
        <v>4.163340503326074E-2</v>
      </c>
      <c r="AW39" s="21">
        <f t="shared" si="33"/>
        <v>-5.5541103616268517E-2</v>
      </c>
      <c r="AX39" s="21">
        <f t="shared" si="33"/>
        <v>-5.5639656147469685E-2</v>
      </c>
      <c r="AY39" s="21">
        <f t="shared" si="33"/>
        <v>-6.4147556014419571E-2</v>
      </c>
      <c r="AZ39" s="21">
        <f t="shared" si="33"/>
        <v>-0.12642257184485184</v>
      </c>
      <c r="BA39" s="45"/>
      <c r="BB39" s="21">
        <f>BB30/AZ30-1</f>
        <v>0.25376491670662471</v>
      </c>
      <c r="BC39" s="21">
        <f>BC30/BB30-1</f>
        <v>-1.566780037648996E-2</v>
      </c>
      <c r="BD39" s="21">
        <v>6.7461307061955106E-2</v>
      </c>
      <c r="BE39" s="21">
        <v>-1.7922185495816863E-2</v>
      </c>
      <c r="BF39" s="21">
        <f t="shared" ref="BF39:BK39" si="34">BF30/BE30-1</f>
        <v>-4.4839485674027513E-3</v>
      </c>
      <c r="BG39" s="21">
        <f t="shared" si="34"/>
        <v>-2.7716933466043203E-2</v>
      </c>
      <c r="BH39" s="21">
        <f t="shared" si="34"/>
        <v>3.8326277850228019E-2</v>
      </c>
      <c r="BI39" s="21">
        <f t="shared" si="34"/>
        <v>2.798477861406079E-2</v>
      </c>
      <c r="BJ39" s="21">
        <f t="shared" si="34"/>
        <v>-9.6308372815643528E-2</v>
      </c>
      <c r="BK39" s="21">
        <f t="shared" si="34"/>
        <v>2.3897284948294795E-2</v>
      </c>
      <c r="BL39" s="21">
        <f>BL30/BK30-1</f>
        <v>-6.1873990819504621E-2</v>
      </c>
      <c r="BM39" s="21">
        <f>BM30/BL30-1</f>
        <v>-0.11101024383110358</v>
      </c>
      <c r="BN39" s="45"/>
      <c r="BO39" s="21">
        <f>BO30/BM30-1</f>
        <v>0.1764031384749587</v>
      </c>
      <c r="BP39" s="21">
        <f t="shared" ref="BP39:BU39" si="35">BP30/BO30-1</f>
        <v>-2.7643541707423447E-2</v>
      </c>
      <c r="BQ39" s="21">
        <f t="shared" si="35"/>
        <v>2.7200023371306781E-2</v>
      </c>
      <c r="BR39" s="21">
        <f t="shared" si="35"/>
        <v>1.6469866140167433E-2</v>
      </c>
      <c r="BS39" s="21">
        <f t="shared" si="35"/>
        <v>5.5247141626187268E-2</v>
      </c>
      <c r="BT39" s="21">
        <f t="shared" si="35"/>
        <v>-3.5578974891615101E-2</v>
      </c>
      <c r="BU39" s="21">
        <f t="shared" si="35"/>
        <v>1.2799169815518319E-3</v>
      </c>
      <c r="BV39" s="21">
        <f>BV30/BU30-1</f>
        <v>-4.1095730656805274E-2</v>
      </c>
      <c r="BW39" s="21">
        <f>BW30/BV30-1</f>
        <v>-1.9569794864337853E-2</v>
      </c>
      <c r="BX39" s="21">
        <f>BX30/BW30-1</f>
        <v>-4.3193215036503863E-2</v>
      </c>
      <c r="BY39" s="21">
        <f>BY30/BX30-1</f>
        <v>-1.1697218192524672E-2</v>
      </c>
      <c r="BZ39" s="21">
        <f>BZ30/BY30-1</f>
        <v>-0.23671430873162036</v>
      </c>
      <c r="CA39" s="45"/>
      <c r="CB39" s="21">
        <f>CB30/BZ30-1</f>
        <v>0.58488577375626782</v>
      </c>
      <c r="CC39" s="21">
        <f t="shared" ref="CC39:CM39" si="36">CC30/CB30-1</f>
        <v>-4.8877629068132422E-2</v>
      </c>
      <c r="CD39" s="21">
        <f t="shared" si="36"/>
        <v>2.8790111198153001E-2</v>
      </c>
      <c r="CE39" s="21">
        <f t="shared" si="36"/>
        <v>-1.9829854757680287E-2</v>
      </c>
      <c r="CF39" s="21">
        <f t="shared" si="36"/>
        <v>2.0054763771565787E-2</v>
      </c>
      <c r="CG39" s="21">
        <f t="shared" si="36"/>
        <v>-1.4802181019539784E-2</v>
      </c>
      <c r="CH39" s="21">
        <f t="shared" si="36"/>
        <v>-1.2431713480600348E-2</v>
      </c>
      <c r="CI39" s="21">
        <f t="shared" si="36"/>
        <v>-8.4122082734693349E-3</v>
      </c>
      <c r="CJ39" s="21">
        <f t="shared" si="36"/>
        <v>-2.1026842322448669E-2</v>
      </c>
      <c r="CK39" s="21">
        <f t="shared" si="36"/>
        <v>1.7354270921742687E-2</v>
      </c>
      <c r="CL39" s="21">
        <f t="shared" si="36"/>
        <v>-9.1060372194504691E-3</v>
      </c>
      <c r="CM39" s="21">
        <f t="shared" si="36"/>
        <v>-2.3749362155908726E-2</v>
      </c>
      <c r="CN39" s="45"/>
      <c r="CO39" s="21">
        <f>CO30/CM30-1</f>
        <v>1.2555425968703737E-2</v>
      </c>
      <c r="CP39" s="21">
        <f t="shared" ref="CP39:CU39" si="37">CP30/CO30-1</f>
        <v>-2.3238003084445458E-2</v>
      </c>
      <c r="CQ39" s="21">
        <f t="shared" si="37"/>
        <v>2.9507759518737409E-2</v>
      </c>
      <c r="CR39" s="21">
        <f t="shared" si="37"/>
        <v>-3.0098262849122981E-2</v>
      </c>
      <c r="CS39" s="21">
        <f t="shared" si="37"/>
        <v>1.0644707998381575E-2</v>
      </c>
      <c r="CT39" s="21">
        <f t="shared" si="37"/>
        <v>-1.4906363276288692E-2</v>
      </c>
      <c r="CU39" s="21">
        <f t="shared" si="37"/>
        <v>-1.01749442852338E-2</v>
      </c>
      <c r="CV39" s="21">
        <f>CV30/CU30-1</f>
        <v>2.2071030152285509E-2</v>
      </c>
      <c r="CW39" s="21">
        <f>CW30/CV30-1</f>
        <v>-2.5329278830412805E-2</v>
      </c>
      <c r="CX39" s="21">
        <f>CX30/CW30-1</f>
        <v>-6.7160183032994869E-3</v>
      </c>
      <c r="CY39" s="21">
        <f>CY30/CX30-1</f>
        <v>3.0380203771560144E-2</v>
      </c>
      <c r="CZ39" s="21">
        <f>CZ30/CY30-1</f>
        <v>2.8222411476199749E-2</v>
      </c>
      <c r="DA39" s="45"/>
      <c r="DB39" s="21">
        <f>DB30/CZ30-1</f>
        <v>-4.3778172164954166E-2</v>
      </c>
      <c r="DC39" s="21">
        <f t="shared" ref="DC39:DH39" si="38">DC30/DB30-1</f>
        <v>-1.6869025644538849E-2</v>
      </c>
      <c r="DD39" s="21">
        <f t="shared" si="38"/>
        <v>3.9683195570852758E-2</v>
      </c>
      <c r="DE39" s="21">
        <f t="shared" si="38"/>
        <v>-5.6533115375556608E-3</v>
      </c>
      <c r="DF39" s="21">
        <f t="shared" si="38"/>
        <v>1.2230771752216985E-2</v>
      </c>
      <c r="DG39" s="21">
        <f t="shared" si="38"/>
        <v>1.3897915212351952E-2</v>
      </c>
      <c r="DH39" s="21">
        <f t="shared" si="38"/>
        <v>-2.0977167741530356E-2</v>
      </c>
      <c r="DI39" s="21">
        <f t="shared" ref="DI39:DM39" si="39">DI30/DH30-1</f>
        <v>3.4366951742693885E-2</v>
      </c>
      <c r="DJ39" s="21">
        <f t="shared" si="39"/>
        <v>1.7524248589049662E-2</v>
      </c>
      <c r="DK39" s="21">
        <f t="shared" si="39"/>
        <v>-1.7526759579246654E-2</v>
      </c>
      <c r="DL39" s="21">
        <f t="shared" si="39"/>
        <v>2.0353231701798702E-2</v>
      </c>
      <c r="DM39" s="21">
        <f t="shared" si="39"/>
        <v>-4.6927689612263901E-3</v>
      </c>
      <c r="DN39" s="45"/>
      <c r="DO39" s="21">
        <f>DO30/DM30-1</f>
        <v>4.2993377421743029E-2</v>
      </c>
      <c r="DP39" s="21">
        <f t="shared" ref="DP39:DU39" si="40">DP30/DO30-1</f>
        <v>-1.777852446739403E-2</v>
      </c>
      <c r="DQ39" s="21">
        <f t="shared" si="40"/>
        <v>2.6344845261153438E-2</v>
      </c>
      <c r="DR39" s="21">
        <f t="shared" si="40"/>
        <v>-2.2808245049391274E-2</v>
      </c>
      <c r="DS39" s="21">
        <f t="shared" si="40"/>
        <v>3.0791133644011204E-2</v>
      </c>
      <c r="DT39" s="21">
        <f t="shared" si="40"/>
        <v>4.6942274759831371E-3</v>
      </c>
      <c r="DU39" s="21">
        <f t="shared" si="40"/>
        <v>-1.5573291367354858E-2</v>
      </c>
      <c r="DV39" s="21">
        <f>DV30/DU30-1</f>
        <v>1.9711324275278219E-2</v>
      </c>
      <c r="DW39" s="21">
        <f>DW30/DV30-1</f>
        <v>-1.0639631375603753E-2</v>
      </c>
      <c r="DX39" s="21">
        <f>DX30/DW30-1</f>
        <v>3.6185846692948775E-3</v>
      </c>
      <c r="DY39" s="21">
        <f>DY30/DX30-1</f>
        <v>1.472728637484555E-2</v>
      </c>
      <c r="DZ39" s="21">
        <f>DZ30/DY30-1</f>
        <v>3.3911365640039381E-2</v>
      </c>
      <c r="EA39" s="45"/>
      <c r="EB39" s="21">
        <f>EB30/DZ30-1</f>
        <v>-3.0862837224876927E-2</v>
      </c>
      <c r="EC39" s="21">
        <f t="shared" ref="EC39:EH39" si="41">EC30/EB30-1</f>
        <v>1.1106610599387334E-3</v>
      </c>
      <c r="ED39" s="21">
        <f t="shared" si="41"/>
        <v>3.4391262689284385E-2</v>
      </c>
      <c r="EE39" s="21">
        <f t="shared" si="41"/>
        <v>-3.2301064914625033E-2</v>
      </c>
      <c r="EF39" s="21">
        <f t="shared" si="41"/>
        <v>-4.3362902870265341E-3</v>
      </c>
      <c r="EG39" s="21">
        <f t="shared" si="41"/>
        <v>2.5905962690732753E-2</v>
      </c>
      <c r="EH39" s="21">
        <f t="shared" si="41"/>
        <v>-7.3847325792956164E-3</v>
      </c>
      <c r="EI39" s="21">
        <f t="shared" ref="EI39:EM39" si="42">EI30/EH30-1</f>
        <v>1.4833721034992253E-2</v>
      </c>
      <c r="EJ39" s="21">
        <f t="shared" si="42"/>
        <v>9.4825301611869417E-3</v>
      </c>
      <c r="EK39" s="21">
        <f t="shared" si="42"/>
        <v>-2.3655487789175478E-2</v>
      </c>
      <c r="EL39" s="21">
        <f t="shared" si="42"/>
        <v>6.7850528753108375E-3</v>
      </c>
      <c r="EM39" s="21">
        <f t="shared" si="42"/>
        <v>5.0560832538483647E-2</v>
      </c>
      <c r="EN39" s="45"/>
      <c r="EO39" s="21">
        <f>EO30/EM30-1</f>
        <v>6.1392894450698732E-2</v>
      </c>
      <c r="EP39" s="21">
        <f t="shared" ref="EP39:EQ39" si="43">EP30/EO30-1</f>
        <v>-1.5810479152404744E-2</v>
      </c>
      <c r="EQ39" s="21">
        <f t="shared" si="43"/>
        <v>9.4845517199051432E-3</v>
      </c>
      <c r="ER39" s="45"/>
    </row>
    <row r="40" spans="1:148">
      <c r="A40" s="9" t="s">
        <v>14</v>
      </c>
      <c r="B40" s="21">
        <v>0.70186623860529074</v>
      </c>
      <c r="C40" s="21">
        <v>7.5741456144811314E-2</v>
      </c>
      <c r="D40" s="21">
        <v>0.24462804013621375</v>
      </c>
      <c r="E40" s="21">
        <v>-1.7097835791920923E-2</v>
      </c>
      <c r="F40" s="21">
        <v>-5.1812463073026338E-2</v>
      </c>
      <c r="G40" s="21">
        <v>2.5618566933435227E-2</v>
      </c>
      <c r="H40" s="21">
        <v>3.9170063083040052E-2</v>
      </c>
      <c r="I40" s="21">
        <v>-2.9555603483426118E-2</v>
      </c>
      <c r="J40" s="21">
        <v>1.6460347126745489E-4</v>
      </c>
      <c r="K40" s="21">
        <v>9.9966547296914676E-3</v>
      </c>
      <c r="L40" s="21">
        <v>-9.1455146951752608E-2</v>
      </c>
      <c r="M40" s="21">
        <v>-0.27506169854704876</v>
      </c>
      <c r="N40" s="45"/>
      <c r="O40" s="21">
        <v>0.38431586779023319</v>
      </c>
      <c r="P40" s="21">
        <v>5.661325287148334E-2</v>
      </c>
      <c r="Q40" s="21">
        <v>9.2180624959899413E-2</v>
      </c>
      <c r="R40" s="21">
        <v>-1.8760496688195876E-4</v>
      </c>
      <c r="S40" s="21">
        <v>7.9367674721836812E-2</v>
      </c>
      <c r="T40" s="21">
        <f t="shared" ref="T40:Y40" si="44">T32/S32-1</f>
        <v>-5.0699187550555913E-2</v>
      </c>
      <c r="U40" s="21">
        <f t="shared" si="44"/>
        <v>-0.13709642294533431</v>
      </c>
      <c r="V40" s="21">
        <f t="shared" si="44"/>
        <v>9.7650705550702099E-2</v>
      </c>
      <c r="W40" s="21">
        <f t="shared" si="44"/>
        <v>-0.27674296903562201</v>
      </c>
      <c r="X40" s="21">
        <f t="shared" si="44"/>
        <v>-0.12876036751581943</v>
      </c>
      <c r="Y40" s="21">
        <f t="shared" si="44"/>
        <v>2.5941998250103016E-3</v>
      </c>
      <c r="Z40" s="21">
        <f>Z32/Y32-1</f>
        <v>-8.9497396130193696E-3</v>
      </c>
      <c r="AA40" s="45"/>
      <c r="AB40" s="21">
        <f>AB32/Z32-1</f>
        <v>0.41012317792386055</v>
      </c>
      <c r="AC40" s="21">
        <f t="shared" ref="AC40:AH40" si="45">AC32/AB32-1</f>
        <v>3.7700386386914531E-2</v>
      </c>
      <c r="AD40" s="21">
        <f t="shared" si="45"/>
        <v>3.9929975744942281E-2</v>
      </c>
      <c r="AE40" s="21">
        <f t="shared" si="45"/>
        <v>4.9191103906784939E-2</v>
      </c>
      <c r="AF40" s="21">
        <f t="shared" si="45"/>
        <v>-6.1968601358447062E-2</v>
      </c>
      <c r="AG40" s="21">
        <f t="shared" si="45"/>
        <v>3.8599482208089508E-2</v>
      </c>
      <c r="AH40" s="21">
        <f t="shared" si="45"/>
        <v>-8.2059612582390251E-3</v>
      </c>
      <c r="AI40" s="21">
        <f>AI32/AH32-1</f>
        <v>6.8564772856942735E-3</v>
      </c>
      <c r="AJ40" s="21">
        <f>AJ32/AI32-1</f>
        <v>5.4475278234949576E-2</v>
      </c>
      <c r="AK40" s="21">
        <f>AK32/AJ32-1</f>
        <v>-0.38619463347254435</v>
      </c>
      <c r="AL40" s="21">
        <f>AL32/AK32-1</f>
        <v>8.8282942646866092E-2</v>
      </c>
      <c r="AM40" s="21">
        <f>AM32/AL32-1</f>
        <v>-5.4177138564596938E-2</v>
      </c>
      <c r="AN40" s="45"/>
      <c r="AO40" s="21">
        <f>AO32/AM32-1</f>
        <v>0.49002321648735725</v>
      </c>
      <c r="AP40" s="21">
        <f t="shared" ref="AP40:AZ40" si="46">AP32/AO32-1</f>
        <v>-9.5577758854430317E-2</v>
      </c>
      <c r="AQ40" s="21">
        <f t="shared" si="46"/>
        <v>6.2261024406277565E-2</v>
      </c>
      <c r="AR40" s="21">
        <f t="shared" si="46"/>
        <v>-0.12283335059590017</v>
      </c>
      <c r="AS40" s="21">
        <f t="shared" si="46"/>
        <v>0.19755296441377768</v>
      </c>
      <c r="AT40" s="21">
        <f t="shared" si="46"/>
        <v>8.4408769592605459E-3</v>
      </c>
      <c r="AU40" s="21">
        <f t="shared" si="46"/>
        <v>8.5672204085118775E-3</v>
      </c>
      <c r="AV40" s="21">
        <f t="shared" si="46"/>
        <v>2.2083890391577654E-3</v>
      </c>
      <c r="AW40" s="21">
        <f t="shared" si="46"/>
        <v>-2.093388125873541E-2</v>
      </c>
      <c r="AX40" s="21">
        <f t="shared" si="46"/>
        <v>-0.16216885956938054</v>
      </c>
      <c r="AY40" s="21">
        <f t="shared" si="46"/>
        <v>-0.11651576674863484</v>
      </c>
      <c r="AZ40" s="21">
        <f t="shared" si="46"/>
        <v>-0.33977406912246599</v>
      </c>
      <c r="BA40" s="45"/>
      <c r="BB40" s="21">
        <f>BB32/AZ32-1</f>
        <v>0.84408161648967672</v>
      </c>
      <c r="BC40" s="21">
        <f>BC32/BB32-1</f>
        <v>-2.9183050625603446E-2</v>
      </c>
      <c r="BD40" s="21">
        <v>4.3754815685204035E-2</v>
      </c>
      <c r="BE40" s="21">
        <v>2.0616054581809748E-2</v>
      </c>
      <c r="BF40" s="21">
        <f t="shared" ref="BF40:BK40" si="47">BF32/BE32-1</f>
        <v>-1.2895026146274025E-2</v>
      </c>
      <c r="BG40" s="21">
        <f t="shared" si="47"/>
        <v>-6.3227367415090718E-3</v>
      </c>
      <c r="BH40" s="21">
        <f t="shared" si="47"/>
        <v>2.1048391640983155E-2</v>
      </c>
      <c r="BI40" s="21">
        <f t="shared" si="47"/>
        <v>4.8338854220071115E-2</v>
      </c>
      <c r="BJ40" s="21">
        <f t="shared" si="47"/>
        <v>-0.18871156562774027</v>
      </c>
      <c r="BK40" s="21">
        <f t="shared" si="47"/>
        <v>7.5276068197137169E-2</v>
      </c>
      <c r="BL40" s="21">
        <f>BL32/BK32-1</f>
        <v>-9.143207984956736E-2</v>
      </c>
      <c r="BM40" s="21">
        <f>BM32/BL32-1</f>
        <v>-0.35063679654563384</v>
      </c>
      <c r="BN40" s="45"/>
      <c r="BO40" s="21">
        <f>BO32/BM32-1</f>
        <v>0.61295787294919069</v>
      </c>
      <c r="BP40" s="21">
        <f t="shared" ref="BP40:BU40" si="48">BP32/BO32-1</f>
        <v>-9.168557160184776E-2</v>
      </c>
      <c r="BQ40" s="21">
        <f t="shared" si="48"/>
        <v>5.1517039978960399E-2</v>
      </c>
      <c r="BR40" s="21">
        <f t="shared" si="48"/>
        <v>4.9403992407692776E-2</v>
      </c>
      <c r="BS40" s="21">
        <f t="shared" si="48"/>
        <v>0.14537102937770485</v>
      </c>
      <c r="BT40" s="21">
        <f t="shared" si="48"/>
        <v>-0.15013800734263594</v>
      </c>
      <c r="BU40" s="21">
        <f t="shared" si="48"/>
        <v>9.8756192467333248E-2</v>
      </c>
      <c r="BV40" s="21">
        <f>BV32/BU32-1</f>
        <v>-3.6573312141224168E-2</v>
      </c>
      <c r="BW40" s="21">
        <f>BW32/BV32-1</f>
        <v>-7.9286199335302343E-2</v>
      </c>
      <c r="BX40" s="21">
        <f>BX32/BW32-1</f>
        <v>-0.12234435402618571</v>
      </c>
      <c r="BY40" s="21">
        <f>BY32/BX32-1</f>
        <v>-0.10293954810669281</v>
      </c>
      <c r="BZ40" s="21">
        <f>BZ32/BY32-1</f>
        <v>-0.57008246007430552</v>
      </c>
      <c r="CA40" s="45"/>
      <c r="CB40" s="21">
        <f>CB32/BZ32-1</f>
        <v>1.8319092881862646</v>
      </c>
      <c r="CC40" s="21">
        <f t="shared" ref="CC40:CM40" si="49">CC32/CB32-1</f>
        <v>-0.10102058002807712</v>
      </c>
      <c r="CD40" s="21">
        <f t="shared" si="49"/>
        <v>6.6428063687718142E-2</v>
      </c>
      <c r="CE40" s="21">
        <f t="shared" si="49"/>
        <v>-4.6608226489117999E-2</v>
      </c>
      <c r="CF40" s="21">
        <f t="shared" si="49"/>
        <v>5.7882612971131175E-2</v>
      </c>
      <c r="CG40" s="21">
        <f t="shared" si="49"/>
        <v>-6.6130355092495874E-2</v>
      </c>
      <c r="CH40" s="21">
        <f t="shared" si="49"/>
        <v>5.3595618201609518E-2</v>
      </c>
      <c r="CI40" s="21">
        <f t="shared" si="49"/>
        <v>-3.5541875624182095E-3</v>
      </c>
      <c r="CJ40" s="21">
        <f t="shared" si="49"/>
        <v>-3.8256546244996414E-2</v>
      </c>
      <c r="CK40" s="21">
        <f t="shared" si="49"/>
        <v>4.6143564583962515E-3</v>
      </c>
      <c r="CL40" s="21">
        <f t="shared" si="49"/>
        <v>2.9251728044483727E-2</v>
      </c>
      <c r="CM40" s="21">
        <f t="shared" si="49"/>
        <v>-7.2312680921439609E-2</v>
      </c>
      <c r="CN40" s="45"/>
      <c r="CO40" s="21">
        <f>CO32/CM32-1</f>
        <v>7.6577918009068435E-2</v>
      </c>
      <c r="CP40" s="21">
        <f t="shared" ref="CP40:CU40" si="50">CP32/CO32-1</f>
        <v>-3.2237954950330883E-2</v>
      </c>
      <c r="CQ40" s="21">
        <f t="shared" si="50"/>
        <v>1.9548643444697422E-2</v>
      </c>
      <c r="CR40" s="21">
        <f t="shared" si="50"/>
        <v>-1.8158468229729219E-2</v>
      </c>
      <c r="CS40" s="21">
        <f t="shared" si="50"/>
        <v>6.7484251970632014E-2</v>
      </c>
      <c r="CT40" s="21">
        <f t="shared" si="50"/>
        <v>7.7213934702475839E-3</v>
      </c>
      <c r="CU40" s="21">
        <f t="shared" si="50"/>
        <v>-3.9666551679143902E-3</v>
      </c>
      <c r="CV40" s="21">
        <f>CV32/CU32-1</f>
        <v>-7.1870884519501632E-2</v>
      </c>
      <c r="CW40" s="21">
        <f>CW32/CV32-1</f>
        <v>-0.17180235400585619</v>
      </c>
      <c r="CX40" s="21">
        <f>CX32/CW32-1</f>
        <v>4.7773852002841011E-2</v>
      </c>
      <c r="CY40" s="21">
        <f>CY32/CX32-1</f>
        <v>4.8677032624096395E-2</v>
      </c>
      <c r="CZ40" s="21">
        <f>CZ32/CY32-1</f>
        <v>-2.9088987674788069E-2</v>
      </c>
      <c r="DA40" s="45"/>
      <c r="DB40" s="21">
        <f>DB32/CZ32-1</f>
        <v>-3.6965361045776746E-2</v>
      </c>
      <c r="DC40" s="21">
        <f t="shared" ref="DC40:DH40" si="51">DC32/DB32-1</f>
        <v>-5.0595283388603307E-2</v>
      </c>
      <c r="DD40" s="21">
        <f t="shared" si="51"/>
        <v>0.11258451258378233</v>
      </c>
      <c r="DE40" s="21">
        <f t="shared" si="51"/>
        <v>1.4423630462162107E-2</v>
      </c>
      <c r="DF40" s="21">
        <f t="shared" si="51"/>
        <v>9.1457074923568804E-3</v>
      </c>
      <c r="DG40" s="21">
        <f t="shared" si="51"/>
        <v>3.5924499508692698E-2</v>
      </c>
      <c r="DH40" s="21">
        <f t="shared" si="51"/>
        <v>1.8660424989460012</v>
      </c>
      <c r="DI40" s="21">
        <f t="shared" ref="DI40" si="52">DI32/DH32-1</f>
        <v>-0.62925606949914314</v>
      </c>
      <c r="DJ40" s="21">
        <f>DJ32/DI32-1</f>
        <v>-6.1121447088715586E-3</v>
      </c>
      <c r="DK40" s="21">
        <f>DK32/DJ32-1</f>
        <v>-3.61589804049115E-2</v>
      </c>
      <c r="DL40" s="21">
        <f>DL32/DK32-1</f>
        <v>-4.4470433688598376E-2</v>
      </c>
      <c r="DM40" s="21">
        <f>DM32/DL32-1</f>
        <v>-3.9541491552592012E-2</v>
      </c>
      <c r="DN40" s="45"/>
      <c r="DO40" s="21">
        <f>DO32/DM32-1</f>
        <v>0.21681277320575343</v>
      </c>
      <c r="DP40" s="21">
        <f t="shared" ref="DP40:DU40" si="53">DP32/DO32-1</f>
        <v>-4.7174365843646537E-2</v>
      </c>
      <c r="DQ40" s="21">
        <f t="shared" si="53"/>
        <v>0.13063431148109284</v>
      </c>
      <c r="DR40" s="21">
        <f t="shared" si="53"/>
        <v>-0.11770481504686747</v>
      </c>
      <c r="DS40" s="21">
        <f t="shared" si="53"/>
        <v>7.8926353511006742E-2</v>
      </c>
      <c r="DT40" s="21">
        <f t="shared" si="53"/>
        <v>1.0742810574618789E-2</v>
      </c>
      <c r="DU40" s="21">
        <f t="shared" si="53"/>
        <v>1.2832749561455969E-2</v>
      </c>
      <c r="DV40" s="21">
        <f>DV32/DU32-1</f>
        <v>3.0658978554404026E-2</v>
      </c>
      <c r="DW40" s="21">
        <f>DW32/DV32-1</f>
        <v>-5.2010991544741536E-2</v>
      </c>
      <c r="DX40" s="21">
        <f>DX32/DW32-1</f>
        <v>4.1238465355404541E-2</v>
      </c>
      <c r="DY40" s="21">
        <f>DY32/DX32-1</f>
        <v>1.0397247000238252E-2</v>
      </c>
      <c r="DZ40" s="21">
        <f>DZ32/DY32-1</f>
        <v>8.6617056038802875E-2</v>
      </c>
      <c r="EA40" s="45"/>
      <c r="EB40" s="21">
        <f>EB32/DZ32-1</f>
        <v>-7.1137107446324954E-2</v>
      </c>
      <c r="EC40" s="21">
        <f t="shared" ref="EC40:EH40" si="54">EC32/EB32-1</f>
        <v>0.17321234314130129</v>
      </c>
      <c r="ED40" s="21">
        <f t="shared" si="54"/>
        <v>-4.4169476774504335E-2</v>
      </c>
      <c r="EE40" s="21">
        <f t="shared" si="54"/>
        <v>-3.800833623752653E-2</v>
      </c>
      <c r="EF40" s="21">
        <f t="shared" si="54"/>
        <v>-1.161898482971857E-2</v>
      </c>
      <c r="EG40" s="21">
        <f t="shared" si="54"/>
        <v>9.2378220928915455E-2</v>
      </c>
      <c r="EH40" s="21">
        <f t="shared" si="54"/>
        <v>-2.4929374134688098E-2</v>
      </c>
      <c r="EI40" s="21">
        <f t="shared" ref="EI40:EM40" si="55">EI32/EH32-1</f>
        <v>-1.3500039580674139E-2</v>
      </c>
      <c r="EJ40" s="21">
        <f t="shared" si="55"/>
        <v>6.1054760294039223E-3</v>
      </c>
      <c r="EK40" s="21">
        <f t="shared" si="55"/>
        <v>1.767863087930599E-2</v>
      </c>
      <c r="EL40" s="21">
        <f t="shared" si="55"/>
        <v>-1.1022734740240292E-2</v>
      </c>
      <c r="EM40" s="21">
        <f t="shared" si="55"/>
        <v>-1.8592903052558007E-2</v>
      </c>
      <c r="EN40" s="45"/>
      <c r="EO40" s="21">
        <f>EO32/EM32-1</f>
        <v>4.9938599027563813E-2</v>
      </c>
      <c r="EP40" s="21">
        <f t="shared" ref="EP40:EQ40" si="56">EP32/EO32-1</f>
        <v>-5.9359383441844882E-3</v>
      </c>
      <c r="EQ40" s="21">
        <f t="shared" si="56"/>
        <v>2.8007505182321424E-3</v>
      </c>
      <c r="ER40" s="45"/>
    </row>
    <row r="41" spans="1:148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4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45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45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45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45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45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45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45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45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45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45"/>
      <c r="EO41" s="21"/>
      <c r="EP41" s="21"/>
      <c r="EQ41" s="21"/>
      <c r="ER41" s="45"/>
    </row>
    <row r="42" spans="1:148">
      <c r="A42" s="17" t="s">
        <v>17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5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45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45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45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45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45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45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45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45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45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45"/>
      <c r="EO42" s="29"/>
      <c r="EP42" s="29"/>
      <c r="EQ42" s="29"/>
      <c r="ER42" s="45"/>
    </row>
    <row r="43" spans="1:148">
      <c r="A43" s="9" t="s">
        <v>11</v>
      </c>
      <c r="B43" s="21">
        <v>5.180431742283309E-2</v>
      </c>
      <c r="C43" s="21">
        <v>3.5173120992878948E-2</v>
      </c>
      <c r="D43" s="21">
        <v>2.3702131496692536E-2</v>
      </c>
      <c r="E43" s="21">
        <v>6.176678398899238E-2</v>
      </c>
      <c r="F43" s="21">
        <v>3.2003690588112255E-2</v>
      </c>
      <c r="G43" s="21">
        <v>6.4337689010443011E-3</v>
      </c>
      <c r="H43" s="21">
        <v>2.6301598528717829E-2</v>
      </c>
      <c r="I43" s="21">
        <v>1.4868522637403236E-2</v>
      </c>
      <c r="J43" s="21">
        <v>2.3025009688061093E-2</v>
      </c>
      <c r="K43" s="21">
        <v>5.4700996997995244E-2</v>
      </c>
      <c r="L43" s="21">
        <v>9.9791043878801666E-2</v>
      </c>
      <c r="M43" s="21">
        <v>-1.4297024190885188E-2</v>
      </c>
      <c r="N43" s="45">
        <v>3.3726195308086737E-2</v>
      </c>
      <c r="O43" s="21">
        <v>7.066745595916557E-2</v>
      </c>
      <c r="P43" s="21">
        <v>2.7472840074148786E-2</v>
      </c>
      <c r="Q43" s="21">
        <v>4.8383944414060907E-3</v>
      </c>
      <c r="R43" s="21">
        <v>2.192697051410419E-2</v>
      </c>
      <c r="S43" s="21">
        <v>-3.7332431751834316E-2</v>
      </c>
      <c r="T43" s="21">
        <v>6.3937060706069637E-3</v>
      </c>
      <c r="U43" s="21">
        <v>2.3068652723953479E-2</v>
      </c>
      <c r="V43" s="21">
        <v>2.3020216188270725E-2</v>
      </c>
      <c r="W43" s="21">
        <v>0.10898102966581044</v>
      </c>
      <c r="X43" s="21">
        <v>0.13778313006155601</v>
      </c>
      <c r="Y43" s="21">
        <v>0.10360958273067719</v>
      </c>
      <c r="Z43" s="21">
        <v>0.10355298438174829</v>
      </c>
      <c r="AA43" s="45">
        <v>5.0239681294408291E-2</v>
      </c>
      <c r="AB43" s="21">
        <v>9.3687058665259393E-3</v>
      </c>
      <c r="AC43" s="21">
        <v>0.12897046283200866</v>
      </c>
      <c r="AD43" s="21">
        <v>0.1241878696825427</v>
      </c>
      <c r="AE43" s="21">
        <v>8.36438341347574E-2</v>
      </c>
      <c r="AF43" s="21">
        <v>5.9757636392697044E-2</v>
      </c>
      <c r="AG43" s="21">
        <v>7.6406532303297636E-2</v>
      </c>
      <c r="AH43" s="21">
        <v>2.7316976334747167E-2</v>
      </c>
      <c r="AI43" s="21">
        <v>-1.6305700156754106E-2</v>
      </c>
      <c r="AJ43" s="21">
        <f t="shared" ref="AJ43:AM44" si="57">AJ27/W27-1</f>
        <v>-4.4168777060842879E-2</v>
      </c>
      <c r="AK43" s="21">
        <f t="shared" si="57"/>
        <v>4.1728636825109744E-2</v>
      </c>
      <c r="AL43" s="21">
        <f t="shared" si="57"/>
        <v>5.3439966685742135E-4</v>
      </c>
      <c r="AM43" s="21">
        <f t="shared" si="57"/>
        <v>-5.7871140309268099E-2</v>
      </c>
      <c r="AN43" s="45">
        <v>3.3104308326777021E-2</v>
      </c>
      <c r="AO43" s="21">
        <f t="shared" ref="AO43:BC44" si="58">AO27/AB27-1</f>
        <v>-2.9176467986070098E-2</v>
      </c>
      <c r="AP43" s="21">
        <f t="shared" si="58"/>
        <v>-6.7861813553146688E-2</v>
      </c>
      <c r="AQ43" s="21">
        <f t="shared" si="58"/>
        <v>-1.9754330929125485E-2</v>
      </c>
      <c r="AR43" s="21">
        <f t="shared" si="58"/>
        <v>-3.3864817551392701E-2</v>
      </c>
      <c r="AS43" s="21">
        <f t="shared" si="58"/>
        <v>4.5374990224757994E-3</v>
      </c>
      <c r="AT43" s="21">
        <f t="shared" si="58"/>
        <v>-4.2157868668699194E-2</v>
      </c>
      <c r="AU43" s="21">
        <f t="shared" si="58"/>
        <v>-4.0763027440759436E-2</v>
      </c>
      <c r="AV43" s="21">
        <f t="shared" si="58"/>
        <v>3.292621751322633E-2</v>
      </c>
      <c r="AW43" s="21">
        <f t="shared" si="58"/>
        <v>5.3941098659302522E-2</v>
      </c>
      <c r="AX43" s="21">
        <f t="shared" si="58"/>
        <v>-0.11264849616424033</v>
      </c>
      <c r="AY43" s="21">
        <f t="shared" si="58"/>
        <v>-5.0961410373326133E-2</v>
      </c>
      <c r="AZ43" s="21">
        <f t="shared" si="58"/>
        <v>-3.5938115940375326E-2</v>
      </c>
      <c r="BA43" s="45">
        <v>-3.0309949039336388E-2</v>
      </c>
      <c r="BB43" s="21">
        <f t="shared" si="58"/>
        <v>-4.1391296427613189E-2</v>
      </c>
      <c r="BC43" s="21">
        <f t="shared" si="58"/>
        <v>-4.7424628978318006E-2</v>
      </c>
      <c r="BD43" s="21">
        <v>-7.9772465554554153E-2</v>
      </c>
      <c r="BE43" s="21">
        <v>-6.3676463012099574E-2</v>
      </c>
      <c r="BF43" s="21">
        <v>-4.326497305671323E-2</v>
      </c>
      <c r="BG43" s="21">
        <f t="shared" ref="BG43:BK44" si="59">BG27/AT27-1</f>
        <v>-4.014682169995698E-2</v>
      </c>
      <c r="BH43" s="21">
        <f t="shared" si="59"/>
        <v>-3.5102042690342672E-2</v>
      </c>
      <c r="BI43" s="21">
        <f t="shared" si="59"/>
        <v>-3.2996147434338097E-2</v>
      </c>
      <c r="BJ43" s="21">
        <f t="shared" si="59"/>
        <v>8.5135581315285425E-3</v>
      </c>
      <c r="BK43" s="21">
        <f t="shared" si="59"/>
        <v>1.7168926787034744E-2</v>
      </c>
      <c r="BL43" s="21">
        <f>BL27/AY27-1</f>
        <v>0.12121123249193522</v>
      </c>
      <c r="BM43" s="21">
        <f>BM27/AZ27-1</f>
        <v>-5.6440527850574518E-2</v>
      </c>
      <c r="BN43" s="45">
        <v>-2.4109408223172122E-2</v>
      </c>
      <c r="BO43" s="21">
        <f t="shared" ref="BO43:CB44" si="60">BO27/BB27-1</f>
        <v>-4.3331845062415164E-2</v>
      </c>
      <c r="BP43" s="21">
        <f t="shared" ref="BP43:BZ43" si="61">BP27/BC27-1</f>
        <v>-5.5353695361342381E-2</v>
      </c>
      <c r="BQ43" s="21">
        <f t="shared" si="61"/>
        <v>-9.5850779488376725E-3</v>
      </c>
      <c r="BR43" s="21">
        <f t="shared" si="61"/>
        <v>1.0171806400663952E-2</v>
      </c>
      <c r="BS43" s="21">
        <f t="shared" si="61"/>
        <v>-1.7781649928996668E-2</v>
      </c>
      <c r="BT43" s="21">
        <f t="shared" si="61"/>
        <v>-3.5117761127490543E-2</v>
      </c>
      <c r="BU43" s="21">
        <f t="shared" si="61"/>
        <v>-3.9004643569614084E-2</v>
      </c>
      <c r="BV43" s="21">
        <f t="shared" si="61"/>
        <v>-9.2418353077006965E-2</v>
      </c>
      <c r="BW43" s="21">
        <f t="shared" si="61"/>
        <v>-0.10271445642551957</v>
      </c>
      <c r="BX43" s="21">
        <f t="shared" si="61"/>
        <v>-0.10312389576842307</v>
      </c>
      <c r="BY43" s="21">
        <f t="shared" si="61"/>
        <v>-0.1629642527575953</v>
      </c>
      <c r="BZ43" s="21">
        <f t="shared" si="61"/>
        <v>-2.5616728150560819E-2</v>
      </c>
      <c r="CA43" s="45">
        <v>-5.9028227777449649E-2</v>
      </c>
      <c r="CB43" s="21">
        <f>CB27/BO27-1</f>
        <v>-2.4549293326612154E-2</v>
      </c>
      <c r="CC43" s="21">
        <f t="shared" ref="CC43:CG44" si="62">CC27/BP27-1</f>
        <v>-5.639047490432425E-2</v>
      </c>
      <c r="CD43" s="21">
        <f t="shared" si="62"/>
        <v>-3.7607840568312345E-2</v>
      </c>
      <c r="CE43" s="21">
        <f t="shared" si="62"/>
        <v>-7.4208247183112475E-2</v>
      </c>
      <c r="CF43" s="21">
        <f t="shared" si="62"/>
        <v>-3.7829597636204859E-2</v>
      </c>
      <c r="CG43" s="21">
        <f t="shared" si="62"/>
        <v>-5.3830865980410425E-2</v>
      </c>
      <c r="CH43" s="21">
        <f>CH27/BU27-1</f>
        <v>-3.1711992820610879E-2</v>
      </c>
      <c r="CI43" s="21">
        <f t="shared" ref="CI43:CM44" si="63">CI27/BV27-1</f>
        <v>7.7706754885740192E-3</v>
      </c>
      <c r="CJ43" s="21">
        <f t="shared" si="63"/>
        <v>7.162905123508323E-2</v>
      </c>
      <c r="CK43" s="21">
        <f t="shared" si="63"/>
        <v>-7.7186650153948655E-3</v>
      </c>
      <c r="CL43" s="21">
        <f t="shared" si="63"/>
        <v>-8.9325536288551111E-2</v>
      </c>
      <c r="CM43" s="21">
        <f t="shared" si="63"/>
        <v>-4.6553534982483491E-2</v>
      </c>
      <c r="CN43" s="45">
        <v>-3.1962833886089857E-2</v>
      </c>
      <c r="CO43" s="21">
        <f t="shared" ref="CO43:CZ43" si="64">CO27/CB27-1</f>
        <v>-6.4102016089461422E-2</v>
      </c>
      <c r="CP43" s="21">
        <f t="shared" si="64"/>
        <v>-4.4818847476543411E-2</v>
      </c>
      <c r="CQ43" s="21">
        <f t="shared" si="64"/>
        <v>-9.5736186264399725E-2</v>
      </c>
      <c r="CR43" s="21">
        <f t="shared" si="64"/>
        <v>-8.8550249122229863E-2</v>
      </c>
      <c r="CS43" s="21">
        <f t="shared" si="64"/>
        <v>-9.2908844639768229E-2</v>
      </c>
      <c r="CT43" s="21">
        <f t="shared" si="64"/>
        <v>-7.523310339024214E-2</v>
      </c>
      <c r="CU43" s="21">
        <f t="shared" si="64"/>
        <v>-7.5898391981869873E-2</v>
      </c>
      <c r="CV43" s="21">
        <f t="shared" si="64"/>
        <v>-6.8580328758758968E-2</v>
      </c>
      <c r="CW43" s="21">
        <f t="shared" si="64"/>
        <v>-0.23107767047764649</v>
      </c>
      <c r="CX43" s="21">
        <f t="shared" si="64"/>
        <v>-7.938184240298729E-2</v>
      </c>
      <c r="CY43" s="67">
        <f t="shared" si="64"/>
        <v>0.17022472514365239</v>
      </c>
      <c r="CZ43" s="67">
        <f t="shared" si="64"/>
        <v>0.14105092458921553</v>
      </c>
      <c r="DA43" s="45">
        <v>-5.2046289984893468E-2</v>
      </c>
      <c r="DB43" s="67">
        <f t="shared" ref="DB43:DU43" si="65">DB27/CO27-1</f>
        <v>8.7694948154207975E-2</v>
      </c>
      <c r="DC43" s="67">
        <f t="shared" si="65"/>
        <v>9.8362968378145732E-2</v>
      </c>
      <c r="DD43" s="67">
        <f t="shared" si="65"/>
        <v>3.7252490278880002E-2</v>
      </c>
      <c r="DE43" s="67">
        <f t="shared" si="65"/>
        <v>3.5542904926167074E-2</v>
      </c>
      <c r="DF43" s="67">
        <f t="shared" si="65"/>
        <v>1.3608222726495312E-2</v>
      </c>
      <c r="DG43" s="67">
        <f t="shared" si="65"/>
        <v>8.4093849247323105E-2</v>
      </c>
      <c r="DH43" s="67">
        <f t="shared" si="65"/>
        <v>7.0354287941210902E-2</v>
      </c>
      <c r="DI43" s="67">
        <f t="shared" si="65"/>
        <v>1.9601858719807908E-2</v>
      </c>
      <c r="DJ43" s="67">
        <f t="shared" si="65"/>
        <v>0.25283938563510455</v>
      </c>
      <c r="DK43" s="67">
        <f t="shared" si="65"/>
        <v>0.21921669827527501</v>
      </c>
      <c r="DL43" s="67">
        <f t="shared" si="65"/>
        <v>5.5831552353260427E-3</v>
      </c>
      <c r="DM43" s="67">
        <f t="shared" si="65"/>
        <v>-4.0458581023887774E-3</v>
      </c>
      <c r="DN43" s="45">
        <v>7.3194633550485388E-2</v>
      </c>
      <c r="DO43" s="67">
        <f t="shared" si="65"/>
        <v>8.4057985828384973E-2</v>
      </c>
      <c r="DP43" s="67">
        <f t="shared" si="65"/>
        <v>-1.272873899602367E-2</v>
      </c>
      <c r="DQ43" s="67">
        <f t="shared" si="65"/>
        <v>8.0872716414299495E-2</v>
      </c>
      <c r="DR43" s="67">
        <f t="shared" si="65"/>
        <v>8.1244586485153647E-2</v>
      </c>
      <c r="DS43" s="67">
        <f t="shared" si="65"/>
        <v>8.1488852232315168E-2</v>
      </c>
      <c r="DT43" s="67">
        <f t="shared" si="65"/>
        <v>2.7347749288247236E-2</v>
      </c>
      <c r="DU43" s="67">
        <f t="shared" si="65"/>
        <v>1.1871541905004834E-2</v>
      </c>
      <c r="DV43" s="67">
        <f t="shared" ref="DV43:DZ44" si="66">DV27/DI27-1</f>
        <v>6.1072780984685826E-2</v>
      </c>
      <c r="DW43" s="67">
        <f t="shared" si="66"/>
        <v>0.13037090352696046</v>
      </c>
      <c r="DX43" s="67">
        <f>DX27/DK27-1</f>
        <v>1.6336290352057414E-2</v>
      </c>
      <c r="DY43" s="67">
        <f>DY27/DL27-1</f>
        <v>-9.8577813507663148E-3</v>
      </c>
      <c r="DZ43" s="67">
        <f>DZ27/DM27-1</f>
        <v>4.0331792646171039E-3</v>
      </c>
      <c r="EA43" s="45">
        <v>4.4905725007074571E-2</v>
      </c>
      <c r="EB43" s="67">
        <f t="shared" ref="EB43:EH44" si="67">EB27/DO27-1</f>
        <v>-2.8729436328144731E-2</v>
      </c>
      <c r="EC43" s="67">
        <f t="shared" ref="EC43:EM43" si="68">EC27/DP27-1</f>
        <v>6.0260099759978258E-2</v>
      </c>
      <c r="ED43" s="67">
        <f t="shared" si="68"/>
        <v>3.1692185679576212E-2</v>
      </c>
      <c r="EE43" s="67">
        <f t="shared" si="68"/>
        <v>3.9877520952446455E-2</v>
      </c>
      <c r="EF43" s="67">
        <f t="shared" si="68"/>
        <v>5.0254429658313393E-2</v>
      </c>
      <c r="EG43" s="67">
        <f t="shared" si="68"/>
        <v>5.1001772793251909E-2</v>
      </c>
      <c r="EH43" s="67">
        <f t="shared" si="68"/>
        <v>5.8080826909916228E-2</v>
      </c>
      <c r="EI43" s="67">
        <f t="shared" si="68"/>
        <v>7.6625426214217418E-2</v>
      </c>
      <c r="EJ43" s="67">
        <f t="shared" si="68"/>
        <v>1.6588310007954465E-2</v>
      </c>
      <c r="EK43" s="67">
        <f t="shared" si="68"/>
        <v>7.8691200900605551E-2</v>
      </c>
      <c r="EL43" s="67">
        <f t="shared" si="68"/>
        <v>0.10955617076521573</v>
      </c>
      <c r="EM43" s="67">
        <f t="shared" si="68"/>
        <v>7.0555898935637851E-2</v>
      </c>
      <c r="EN43" s="45">
        <f>EN27/EA27-1</f>
        <v>5.0913988969967683E-2</v>
      </c>
      <c r="EO43" s="67">
        <f t="shared" ref="EO43:EQ44" si="69">EO27/EB27-1</f>
        <v>0.14454041392257144</v>
      </c>
      <c r="EP43" s="67">
        <f t="shared" si="69"/>
        <v>0.18552791771046206</v>
      </c>
      <c r="EQ43" s="67">
        <f>EQ27/ED27-1</f>
        <v>0.13406224827502977</v>
      </c>
      <c r="ER43" s="45">
        <f>ER27/SUM(EB27:ED27)-1</f>
        <v>0.15425591021952068</v>
      </c>
    </row>
    <row r="44" spans="1:148">
      <c r="A44" s="9" t="s">
        <v>12</v>
      </c>
      <c r="B44" s="21">
        <v>5.123431949743229E-2</v>
      </c>
      <c r="C44" s="21">
        <v>1.317660834515566E-2</v>
      </c>
      <c r="D44" s="21">
        <v>2.5189103462672779E-2</v>
      </c>
      <c r="E44" s="21">
        <v>4.3352848385320053E-2</v>
      </c>
      <c r="F44" s="21">
        <v>2.6381904725454763E-2</v>
      </c>
      <c r="G44" s="21">
        <v>1.1817535602252294E-2</v>
      </c>
      <c r="H44" s="21">
        <v>2.7296361304667505E-2</v>
      </c>
      <c r="I44" s="21">
        <v>1.8510431920224946E-2</v>
      </c>
      <c r="J44" s="21">
        <v>9.7189917213451604E-3</v>
      </c>
      <c r="K44" s="21">
        <v>2.2201913162453568E-2</v>
      </c>
      <c r="L44" s="21">
        <v>3.362993048896179E-2</v>
      </c>
      <c r="M44" s="21">
        <v>3.1936242501482415E-2</v>
      </c>
      <c r="N44" s="45">
        <v>2.5829665103933808E-2</v>
      </c>
      <c r="O44" s="21">
        <v>2.641231553847545E-2</v>
      </c>
      <c r="P44" s="21">
        <v>3.1057700747913253E-2</v>
      </c>
      <c r="Q44" s="21">
        <v>7.9612405020043752E-3</v>
      </c>
      <c r="R44" s="21">
        <v>2.2866049043837204E-2</v>
      </c>
      <c r="S44" s="21">
        <v>9.5002964925239297E-4</v>
      </c>
      <c r="T44" s="21">
        <v>1.7728782926190005E-2</v>
      </c>
      <c r="U44" s="21">
        <v>1.519842572156911E-3</v>
      </c>
      <c r="V44" s="21">
        <v>3.9813276067764275E-3</v>
      </c>
      <c r="W44" s="21">
        <v>3.23277856184149E-2</v>
      </c>
      <c r="X44" s="21">
        <v>3.8913817051672531E-2</v>
      </c>
      <c r="Y44" s="21">
        <v>2.2862575728820861E-2</v>
      </c>
      <c r="Z44" s="21">
        <v>2.5538941114021371E-2</v>
      </c>
      <c r="AA44" s="45">
        <v>1.9222516517898133E-2</v>
      </c>
      <c r="AB44" s="21">
        <v>1.3248148562357454E-2</v>
      </c>
      <c r="AC44" s="21">
        <v>2.7754919520912264E-2</v>
      </c>
      <c r="AD44" s="21">
        <v>2.7790321999913825E-2</v>
      </c>
      <c r="AE44" s="21">
        <v>1.6157822847722603E-2</v>
      </c>
      <c r="AF44" s="21">
        <v>1.5695037254252586E-2</v>
      </c>
      <c r="AG44" s="21">
        <v>1.6501214081061866E-2</v>
      </c>
      <c r="AH44" s="21">
        <v>1.1662385531569619E-2</v>
      </c>
      <c r="AI44" s="21">
        <v>2.7576446188248682E-3</v>
      </c>
      <c r="AJ44" s="21">
        <f t="shared" si="57"/>
        <v>-5.5049120253451989E-3</v>
      </c>
      <c r="AK44" s="21">
        <f t="shared" si="57"/>
        <v>-1.1682212998031516E-2</v>
      </c>
      <c r="AL44" s="21">
        <f t="shared" si="57"/>
        <v>-2.7684797425397978E-4</v>
      </c>
      <c r="AM44" s="21">
        <f t="shared" si="57"/>
        <v>-1.2067305994277411E-2</v>
      </c>
      <c r="AN44" s="45">
        <v>8.2592010967053042E-3</v>
      </c>
      <c r="AO44" s="21">
        <f t="shared" si="58"/>
        <v>-1.1937979174786562E-2</v>
      </c>
      <c r="AP44" s="21">
        <f t="shared" si="58"/>
        <v>-6.0274742165097317E-3</v>
      </c>
      <c r="AQ44" s="21">
        <f t="shared" si="58"/>
        <v>-1.7737819187692905E-2</v>
      </c>
      <c r="AR44" s="21">
        <f t="shared" si="58"/>
        <v>-9.6633992739386665E-3</v>
      </c>
      <c r="AS44" s="21">
        <f t="shared" si="58"/>
        <v>-1.3072339549004885E-2</v>
      </c>
      <c r="AT44" s="21">
        <f t="shared" si="58"/>
        <v>-2.6381168509521991E-2</v>
      </c>
      <c r="AU44" s="21">
        <f t="shared" si="58"/>
        <v>-2.8974083097529579E-2</v>
      </c>
      <c r="AV44" s="21">
        <f t="shared" si="58"/>
        <v>-1.8131993746362096E-2</v>
      </c>
      <c r="AW44" s="21">
        <f t="shared" si="58"/>
        <v>-2.0518440546984706E-2</v>
      </c>
      <c r="AX44" s="21">
        <f t="shared" si="58"/>
        <v>-3.0146600895895159E-2</v>
      </c>
      <c r="AY44" s="21">
        <f t="shared" si="58"/>
        <v>-2.9381118960976504E-2</v>
      </c>
      <c r="AZ44" s="21">
        <f t="shared" si="58"/>
        <v>-3.0336614442489807E-2</v>
      </c>
      <c r="BA44" s="45">
        <v>-2.0263140319537319E-2</v>
      </c>
      <c r="BB44" s="21">
        <f t="shared" si="58"/>
        <v>-3.1570999853199222E-2</v>
      </c>
      <c r="BC44" s="21">
        <f t="shared" si="58"/>
        <v>-2.792333287774118E-2</v>
      </c>
      <c r="BD44" s="21">
        <v>-4.4199778875301424E-2</v>
      </c>
      <c r="BE44" s="21">
        <v>-5.4459784069794639E-2</v>
      </c>
      <c r="BF44" s="21">
        <v>-4.4178577803851649E-2</v>
      </c>
      <c r="BG44" s="21">
        <f t="shared" si="59"/>
        <v>-5.0187781848039403E-2</v>
      </c>
      <c r="BH44" s="21">
        <f t="shared" si="59"/>
        <v>-5.274827125982573E-2</v>
      </c>
      <c r="BI44" s="21">
        <f t="shared" si="59"/>
        <v>-3.5517268182770678E-2</v>
      </c>
      <c r="BJ44" s="21">
        <f t="shared" si="59"/>
        <v>-4.8536649965489231E-2</v>
      </c>
      <c r="BK44" s="21">
        <f t="shared" si="59"/>
        <v>-6.3792973385999208E-2</v>
      </c>
      <c r="BL44" s="21">
        <f>BL28/AY28-1</f>
        <v>-5.9230656259967707E-2</v>
      </c>
      <c r="BM44" s="21">
        <f>BM28/AZ28-1</f>
        <v>-6.1769307734685697E-2</v>
      </c>
      <c r="BN44" s="45">
        <v>-4.7853830837673202E-2</v>
      </c>
      <c r="BO44" s="21">
        <f t="shared" si="60"/>
        <v>-0.1687826020633364</v>
      </c>
      <c r="BP44" s="21">
        <f t="shared" si="60"/>
        <v>-0.18076434144902709</v>
      </c>
      <c r="BQ44" s="21">
        <f t="shared" si="60"/>
        <v>-0.16175746275522074</v>
      </c>
      <c r="BR44" s="21">
        <f t="shared" si="60"/>
        <v>-0.15055770311101668</v>
      </c>
      <c r="BS44" s="21">
        <f t="shared" si="60"/>
        <v>-0.10200659057148664</v>
      </c>
      <c r="BT44" s="21">
        <f t="shared" si="60"/>
        <v>-0.17383296042606378</v>
      </c>
      <c r="BU44" s="21">
        <f t="shared" si="60"/>
        <v>-0.18029008527008983</v>
      </c>
      <c r="BV44" s="21">
        <f t="shared" si="60"/>
        <v>-0.22133704436717327</v>
      </c>
      <c r="BW44" s="21">
        <f t="shared" si="60"/>
        <v>-0.21396224085437299</v>
      </c>
      <c r="BX44" s="21">
        <f t="shared" si="60"/>
        <v>-0.19323917657914524</v>
      </c>
      <c r="BY44" s="21">
        <f t="shared" si="60"/>
        <v>-0.18627702052024975</v>
      </c>
      <c r="BZ44" s="21">
        <f t="shared" si="60"/>
        <v>-0.18188947446016024</v>
      </c>
      <c r="CA44" s="45">
        <v>-0.17610451893925605</v>
      </c>
      <c r="CB44" s="21">
        <f t="shared" si="60"/>
        <v>-9.2005730848160883E-2</v>
      </c>
      <c r="CC44" s="21">
        <f t="shared" si="62"/>
        <v>-9.4944753016700245E-2</v>
      </c>
      <c r="CD44" s="21">
        <f t="shared" si="62"/>
        <v>-8.5408068464856712E-2</v>
      </c>
      <c r="CE44" s="21">
        <f t="shared" si="62"/>
        <v>-8.0012928563413133E-2</v>
      </c>
      <c r="CF44" s="21">
        <f t="shared" si="62"/>
        <v>-0.12709274563012807</v>
      </c>
      <c r="CG44" s="21">
        <f t="shared" si="62"/>
        <v>-5.5078847532650688E-2</v>
      </c>
      <c r="CH44" s="21">
        <f>CH28/BU28-1</f>
        <v>-4.6563520354948595E-2</v>
      </c>
      <c r="CI44" s="21">
        <f t="shared" si="63"/>
        <v>-1.6244250800432902E-2</v>
      </c>
      <c r="CJ44" s="21">
        <f t="shared" si="63"/>
        <v>-1.1754276409890907E-2</v>
      </c>
      <c r="CK44" s="21">
        <f t="shared" si="63"/>
        <v>-3.0687167910099178E-2</v>
      </c>
      <c r="CL44" s="21">
        <f t="shared" si="63"/>
        <v>-3.287486448634791E-2</v>
      </c>
      <c r="CM44" s="21">
        <f t="shared" si="63"/>
        <v>2.1019750398338033E-2</v>
      </c>
      <c r="CN44" s="45">
        <v>-3.3263031713752861E-2</v>
      </c>
      <c r="CO44" s="21">
        <f t="shared" ref="CO44:DU44" si="70">CO28/CB28-1</f>
        <v>-1.5706163785701999E-2</v>
      </c>
      <c r="CP44" s="21">
        <f t="shared" si="70"/>
        <v>1.0835835673292271E-2</v>
      </c>
      <c r="CQ44" s="21">
        <f t="shared" si="70"/>
        <v>-1.9478867706053005E-2</v>
      </c>
      <c r="CR44" s="21">
        <f t="shared" si="70"/>
        <v>-3.3580958846859188E-2</v>
      </c>
      <c r="CS44" s="21">
        <f t="shared" si="70"/>
        <v>-4.2142806833063595E-2</v>
      </c>
      <c r="CT44" s="21">
        <f t="shared" si="70"/>
        <v>-2.3206297489695493E-2</v>
      </c>
      <c r="CU44" s="21">
        <f t="shared" si="70"/>
        <v>-2.8568795372362787E-2</v>
      </c>
      <c r="CV44" s="21">
        <f t="shared" si="70"/>
        <v>-3.2230308834889865E-2</v>
      </c>
      <c r="CW44" s="21">
        <f t="shared" si="70"/>
        <v>-2.6583691038570278E-2</v>
      </c>
      <c r="CX44" s="21">
        <f t="shared" si="70"/>
        <v>-2.4419364769023844E-2</v>
      </c>
      <c r="CY44" s="67">
        <f t="shared" si="70"/>
        <v>4.5570803252619196E-3</v>
      </c>
      <c r="CZ44" s="67">
        <f t="shared" si="70"/>
        <v>-3.8595179859060802E-2</v>
      </c>
      <c r="DA44" s="45">
        <v>-2.268785526010364E-2</v>
      </c>
      <c r="DB44" s="67">
        <f t="shared" si="70"/>
        <v>1.1153519994895333E-2</v>
      </c>
      <c r="DC44" s="67">
        <f t="shared" si="70"/>
        <v>-6.3940126541237596E-3</v>
      </c>
      <c r="DD44" s="67">
        <f t="shared" si="70"/>
        <v>1.1842717170634787E-2</v>
      </c>
      <c r="DE44" s="67">
        <f t="shared" si="70"/>
        <v>1.8465427428629777E-2</v>
      </c>
      <c r="DF44" s="67">
        <f t="shared" si="70"/>
        <v>1.4565048176292894E-2</v>
      </c>
      <c r="DG44" s="67">
        <f t="shared" si="70"/>
        <v>3.5709297192412892E-2</v>
      </c>
      <c r="DH44" s="67">
        <f t="shared" si="70"/>
        <v>2.8707338727050669E-2</v>
      </c>
      <c r="DI44" s="67">
        <f t="shared" si="70"/>
        <v>4.2095426700998306E-2</v>
      </c>
      <c r="DJ44" s="67">
        <f t="shared" si="70"/>
        <v>4.4364562708166133E-2</v>
      </c>
      <c r="DK44" s="67">
        <f t="shared" si="70"/>
        <v>6.0150648522351302E-2</v>
      </c>
      <c r="DL44" s="67">
        <f t="shared" si="70"/>
        <v>3.9577951888311924E-2</v>
      </c>
      <c r="DM44" s="67">
        <f t="shared" si="70"/>
        <v>4.3716781928579307E-2</v>
      </c>
      <c r="DN44" s="45">
        <v>2.8706521668328211E-2</v>
      </c>
      <c r="DO44" s="67">
        <f t="shared" si="70"/>
        <v>4.1990318473703159E-2</v>
      </c>
      <c r="DP44" s="67">
        <f t="shared" si="70"/>
        <v>2.780856861600145E-2</v>
      </c>
      <c r="DQ44" s="67">
        <f t="shared" si="70"/>
        <v>6.4499063282040137E-2</v>
      </c>
      <c r="DR44" s="67">
        <f t="shared" si="70"/>
        <v>6.2056867547616745E-2</v>
      </c>
      <c r="DS44" s="67">
        <f t="shared" si="70"/>
        <v>7.498229475760132E-2</v>
      </c>
      <c r="DT44" s="67">
        <f t="shared" si="70"/>
        <v>4.4523857149867618E-2</v>
      </c>
      <c r="DU44" s="67">
        <f t="shared" si="70"/>
        <v>6.0410341959550973E-2</v>
      </c>
      <c r="DV44" s="67">
        <f t="shared" si="66"/>
        <v>6.0121253340200465E-2</v>
      </c>
      <c r="DW44" s="67">
        <f t="shared" si="66"/>
        <v>5.6673295798401746E-2</v>
      </c>
      <c r="DX44" s="67">
        <f t="shared" si="66"/>
        <v>4.0417680920250332E-2</v>
      </c>
      <c r="DY44" s="67">
        <f t="shared" si="66"/>
        <v>2.7568444260239078E-2</v>
      </c>
      <c r="DZ44" s="67">
        <f t="shared" si="66"/>
        <v>4.8764692784550867E-3</v>
      </c>
      <c r="EA44" s="45">
        <v>4.6899308150099017E-2</v>
      </c>
      <c r="EB44" s="67">
        <f t="shared" si="67"/>
        <v>1.1932654971725798E-2</v>
      </c>
      <c r="EC44" s="67">
        <f t="shared" si="67"/>
        <v>5.6339428599830876E-2</v>
      </c>
      <c r="ED44" s="67">
        <f t="shared" si="67"/>
        <v>1.5860411010889752E-2</v>
      </c>
      <c r="EE44" s="67">
        <f t="shared" si="67"/>
        <v>1.1853259058685506E-2</v>
      </c>
      <c r="EF44" s="67">
        <f t="shared" si="67"/>
        <v>3.8134842742798547E-3</v>
      </c>
      <c r="EG44" s="67">
        <f t="shared" si="67"/>
        <v>5.0953124551131879E-3</v>
      </c>
      <c r="EH44" s="67">
        <f t="shared" si="67"/>
        <v>1.2138463608130756E-2</v>
      </c>
      <c r="EI44" s="67">
        <f>EI28/DV28-1</f>
        <v>1.555520442268854E-2</v>
      </c>
      <c r="EJ44" s="67">
        <f>EJ28/DW28-1</f>
        <v>1.7129063493243279E-2</v>
      </c>
      <c r="EK44" s="67">
        <f>EK28/DX28-1</f>
        <v>2.0075952406175768E-2</v>
      </c>
      <c r="EL44" s="67">
        <f>EL28/DY28-1</f>
        <v>3.4572673134680709E-2</v>
      </c>
      <c r="EM44" s="67">
        <f>EM28/DZ28-1</f>
        <v>0.11570777950170985</v>
      </c>
      <c r="EN44" s="45">
        <f t="shared" ref="EN44" si="71">EN28/EA28-1</f>
        <v>2.6607104773896717E-2</v>
      </c>
      <c r="EO44" s="67">
        <f t="shared" si="69"/>
        <v>0.17872252896070551</v>
      </c>
      <c r="EP44" s="67">
        <f t="shared" si="69"/>
        <v>0.16827795364683484</v>
      </c>
      <c r="EQ44" s="67">
        <f t="shared" si="69"/>
        <v>0.15944402243746691</v>
      </c>
      <c r="ER44" s="45">
        <f>ER28/SUM(EB28:ED28)-1</f>
        <v>0.16872804261854846</v>
      </c>
    </row>
    <row r="45" spans="1:148">
      <c r="A45" s="9" t="s">
        <v>13</v>
      </c>
      <c r="B45" s="21">
        <v>6.1013256152506523E-2</v>
      </c>
      <c r="C45" s="21">
        <v>6.0042942553489409E-2</v>
      </c>
      <c r="D45" s="21">
        <v>6.1417712553901049E-2</v>
      </c>
      <c r="E45" s="21">
        <v>5.1550689166982355E-2</v>
      </c>
      <c r="F45" s="21">
        <v>4.6707379809740601E-4</v>
      </c>
      <c r="G45" s="21">
        <v>1.0474869252295793E-2</v>
      </c>
      <c r="H45" s="21">
        <v>4.5622101678676641E-2</v>
      </c>
      <c r="I45" s="21">
        <v>6.2402170977832405E-2</v>
      </c>
      <c r="J45" s="21">
        <v>3.5119827294564088E-2</v>
      </c>
      <c r="K45" s="21">
        <v>4.2001126917862175E-2</v>
      </c>
      <c r="L45" s="21">
        <v>2.670337408364154E-2</v>
      </c>
      <c r="M45" s="21">
        <v>0.20165462326549899</v>
      </c>
      <c r="N45" s="45">
        <v>5.0856609770114636E-2</v>
      </c>
      <c r="O45" s="21">
        <v>0.11630792763865028</v>
      </c>
      <c r="P45" s="21">
        <v>0.11248656776709144</v>
      </c>
      <c r="Q45" s="21">
        <v>5.0052078836017123E-2</v>
      </c>
      <c r="R45" s="21">
        <v>4.3220946148113629E-2</v>
      </c>
      <c r="S45" s="21">
        <v>0.12570105490067318</v>
      </c>
      <c r="T45" s="21">
        <v>8.5926408299398169E-2</v>
      </c>
      <c r="U45" s="21">
        <v>2.2994779212490782E-2</v>
      </c>
      <c r="V45" s="21">
        <v>-4.0005549386971087E-3</v>
      </c>
      <c r="W45" s="21">
        <v>-0.17184607597480442</v>
      </c>
      <c r="X45" s="21">
        <v>-0.20490747358359063</v>
      </c>
      <c r="Y45" s="21">
        <v>-0.15349013025673514</v>
      </c>
      <c r="Z45" s="21">
        <v>1.8851543761464671E-2</v>
      </c>
      <c r="AA45" s="45">
        <v>7.7860594335061624E-5</v>
      </c>
      <c r="AB45" s="21">
        <v>-5.7689575802869486E-3</v>
      </c>
      <c r="AC45" s="21">
        <v>-9.7027476473030422E-3</v>
      </c>
      <c r="AD45" s="21">
        <v>-5.6864468556577674E-2</v>
      </c>
      <c r="AE45" s="21">
        <v>6.4383036483990574E-2</v>
      </c>
      <c r="AF45" s="21">
        <v>-1.2271267531475671E-2</v>
      </c>
      <c r="AG45" s="21">
        <v>-1.6909246144622081E-2</v>
      </c>
      <c r="AH45" s="21">
        <v>3.7392035751951935E-2</v>
      </c>
      <c r="AI45" s="21">
        <v>5.5040435463321942E-2</v>
      </c>
      <c r="AJ45" s="21">
        <f>AJ30/W30-1</f>
        <v>0.26967638616355538</v>
      </c>
      <c r="AK45" s="21">
        <f>AK30/X30-1</f>
        <v>8.354771978644937E-2</v>
      </c>
      <c r="AL45" s="21">
        <f>AL30/Y30-1</f>
        <v>0.11573066606834126</v>
      </c>
      <c r="AM45" s="21">
        <f>AM30/Z30-1</f>
        <v>0.12113410343957898</v>
      </c>
      <c r="AN45" s="45">
        <v>4.7347718028472929E-2</v>
      </c>
      <c r="AO45" s="21">
        <f t="shared" ref="AO45:BC45" si="72">AO30/AB30-1</f>
        <v>0.14495632173290351</v>
      </c>
      <c r="AP45" s="21">
        <f t="shared" si="72"/>
        <v>2.3223491072714264E-2</v>
      </c>
      <c r="AQ45" s="21">
        <f t="shared" si="72"/>
        <v>-1.5461065895565285E-2</v>
      </c>
      <c r="AR45" s="21">
        <f t="shared" si="72"/>
        <v>-9.5092591664602377E-2</v>
      </c>
      <c r="AS45" s="21">
        <f t="shared" si="72"/>
        <v>1.7532892580626624E-2</v>
      </c>
      <c r="AT45" s="21">
        <f t="shared" si="72"/>
        <v>5.8822328258178125E-2</v>
      </c>
      <c r="AU45" s="21">
        <f t="shared" si="72"/>
        <v>6.9381534649929133E-2</v>
      </c>
      <c r="AV45" s="21">
        <f t="shared" si="72"/>
        <v>0.10045634206736742</v>
      </c>
      <c r="AW45" s="21">
        <f t="shared" si="72"/>
        <v>7.4424810899449412E-3</v>
      </c>
      <c r="AX45" s="21">
        <f t="shared" si="72"/>
        <v>0.21160790951065667</v>
      </c>
      <c r="AY45" s="21">
        <f t="shared" si="72"/>
        <v>5.8295646631734144E-2</v>
      </c>
      <c r="AZ45" s="21">
        <f t="shared" si="72"/>
        <v>-8.8696755812890493E-2</v>
      </c>
      <c r="BA45" s="45">
        <v>3.8361564817019883E-2</v>
      </c>
      <c r="BB45" s="21">
        <f t="shared" si="72"/>
        <v>-2.3736158382405725E-2</v>
      </c>
      <c r="BC45" s="21">
        <f t="shared" si="72"/>
        <v>5.3448512109781854E-2</v>
      </c>
      <c r="BD45" s="21">
        <v>0.12435339651236992</v>
      </c>
      <c r="BE45" s="21">
        <v>0.11820517392321681</v>
      </c>
      <c r="BF45" s="21">
        <v>1.036457148002045E-2</v>
      </c>
      <c r="BG45" s="21">
        <f t="shared" ref="BG45:BM45" si="73">BG30/AT30-1</f>
        <v>-5.7923424598693263E-2</v>
      </c>
      <c r="BH45" s="21">
        <f t="shared" si="73"/>
        <v>-1.2413449212639871E-2</v>
      </c>
      <c r="BI45" s="21">
        <f t="shared" si="73"/>
        <v>-2.5353894308957292E-2</v>
      </c>
      <c r="BJ45" s="21">
        <f t="shared" si="73"/>
        <v>-6.7424184839298795E-2</v>
      </c>
      <c r="BK45" s="21">
        <f t="shared" si="73"/>
        <v>1.1120226899949515E-2</v>
      </c>
      <c r="BL45" s="21">
        <f t="shared" si="73"/>
        <v>1.3576648070325437E-2</v>
      </c>
      <c r="BM45" s="21">
        <f t="shared" si="73"/>
        <v>3.1458950501290994E-2</v>
      </c>
      <c r="BN45" s="45">
        <v>1.1735124464984025E-2</v>
      </c>
      <c r="BO45" s="21">
        <f t="shared" ref="BO45:CB45" si="74">BO30/BB30-1</f>
        <v>-3.2185754754422979E-2</v>
      </c>
      <c r="BP45" s="21">
        <f t="shared" si="74"/>
        <v>-4.3960532681922238E-2</v>
      </c>
      <c r="BQ45" s="21">
        <f t="shared" si="74"/>
        <v>-8.0019334962158295E-2</v>
      </c>
      <c r="BR45" s="21">
        <f t="shared" si="74"/>
        <v>-4.7801905682318013E-2</v>
      </c>
      <c r="BS45" s="21">
        <f t="shared" si="74"/>
        <v>9.330101553534087E-3</v>
      </c>
      <c r="BT45" s="21">
        <f t="shared" si="74"/>
        <v>1.1684916853511584E-3</v>
      </c>
      <c r="BU45" s="21">
        <f t="shared" si="74"/>
        <v>-3.4552119479488996E-2</v>
      </c>
      <c r="BV45" s="21">
        <f t="shared" si="74"/>
        <v>-9.9430153326207971E-2</v>
      </c>
      <c r="BW45" s="21">
        <f t="shared" si="74"/>
        <v>-2.2956666905962875E-2</v>
      </c>
      <c r="BX45" s="21">
        <f t="shared" si="74"/>
        <v>-8.6977078609079439E-2</v>
      </c>
      <c r="BY45" s="21">
        <f t="shared" si="74"/>
        <v>-3.8142974148130726E-2</v>
      </c>
      <c r="BZ45" s="21">
        <f t="shared" si="74"/>
        <v>-0.17415054584812484</v>
      </c>
      <c r="CA45" s="45">
        <v>-5.2667068949892593E-2</v>
      </c>
      <c r="CB45" s="21">
        <f t="shared" si="74"/>
        <v>0.11260928192223396</v>
      </c>
      <c r="CC45" s="21">
        <f t="shared" ref="CC45:CM45" si="75">CC30/BP30-1</f>
        <v>8.831238700351518E-2</v>
      </c>
      <c r="CD45" s="21">
        <f t="shared" si="75"/>
        <v>8.9997075709713492E-2</v>
      </c>
      <c r="CE45" s="21">
        <f t="shared" si="75"/>
        <v>5.1071583724418446E-2</v>
      </c>
      <c r="CF45" s="21">
        <f t="shared" si="75"/>
        <v>1.6018460273468316E-2</v>
      </c>
      <c r="CG45" s="21">
        <f t="shared" si="75"/>
        <v>3.7906832229018361E-2</v>
      </c>
      <c r="CH45" s="21">
        <f t="shared" si="75"/>
        <v>2.3693629011511508E-2</v>
      </c>
      <c r="CI45" s="21">
        <f t="shared" si="75"/>
        <v>5.8585447420447467E-2</v>
      </c>
      <c r="CJ45" s="21">
        <f t="shared" si="75"/>
        <v>5.7012251054936014E-2</v>
      </c>
      <c r="CK45" s="21">
        <f t="shared" si="75"/>
        <v>0.12390081772713524</v>
      </c>
      <c r="CL45" s="21">
        <f t="shared" si="75"/>
        <v>0.12684751631801738</v>
      </c>
      <c r="CM45" s="21">
        <f t="shared" si="75"/>
        <v>0.44125013627655241</v>
      </c>
      <c r="CN45" s="45">
        <v>9.2450763812580147E-2</v>
      </c>
      <c r="CO45" s="21">
        <f t="shared" ref="CO45:DE45" si="76">CO30/CB30-1</f>
        <v>-7.9210836623117675E-2</v>
      </c>
      <c r="CP45" s="21">
        <f t="shared" si="76"/>
        <v>-5.4388909939083852E-2</v>
      </c>
      <c r="CQ45" s="21">
        <f t="shared" si="76"/>
        <v>-5.3729284420407475E-2</v>
      </c>
      <c r="CR45" s="21">
        <f t="shared" si="76"/>
        <v>-6.3642557049365722E-2</v>
      </c>
      <c r="CS45" s="21">
        <f t="shared" si="76"/>
        <v>-7.2280500888011412E-2</v>
      </c>
      <c r="CT45" s="21">
        <f t="shared" si="76"/>
        <v>-7.2378604953190373E-2</v>
      </c>
      <c r="CU45" s="21">
        <f t="shared" si="76"/>
        <v>-7.0258825067707531E-2</v>
      </c>
      <c r="CV45" s="21">
        <f t="shared" si="76"/>
        <v>-4.167686576347418E-2</v>
      </c>
      <c r="CW45" s="21">
        <f t="shared" si="76"/>
        <v>-4.58885485934174E-2</v>
      </c>
      <c r="CX45" s="21">
        <f t="shared" si="76"/>
        <v>-6.8462532155184719E-2</v>
      </c>
      <c r="CY45" s="67">
        <f t="shared" si="76"/>
        <v>-3.134159456842267E-2</v>
      </c>
      <c r="CZ45" s="67">
        <f t="shared" si="76"/>
        <v>2.0225998242685783E-2</v>
      </c>
      <c r="DA45" s="45">
        <v>-5.3256710402509233E-2</v>
      </c>
      <c r="DB45" s="67">
        <f t="shared" si="76"/>
        <v>-3.6534352762820355E-2</v>
      </c>
      <c r="DC45" s="67">
        <f t="shared" si="76"/>
        <v>-3.0252074182412825E-2</v>
      </c>
      <c r="DD45" s="67">
        <f t="shared" si="76"/>
        <v>-2.0667291635031892E-2</v>
      </c>
      <c r="DE45" s="67">
        <f t="shared" si="76"/>
        <v>4.0153534792359835E-3</v>
      </c>
      <c r="DF45" s="67">
        <f t="shared" ref="DF45:DM45" si="77">DF30/CS30-1</f>
        <v>5.5910133999230727E-3</v>
      </c>
      <c r="DG45" s="67">
        <f t="shared" si="77"/>
        <v>3.4994638107093579E-2</v>
      </c>
      <c r="DH45" s="67">
        <f t="shared" si="77"/>
        <v>2.3699467013623687E-2</v>
      </c>
      <c r="DI45" s="67">
        <f t="shared" si="77"/>
        <v>3.6014979348091281E-2</v>
      </c>
      <c r="DJ45" s="67">
        <f t="shared" si="77"/>
        <v>8.1565641084592189E-2</v>
      </c>
      <c r="DK45" s="67">
        <f t="shared" si="77"/>
        <v>6.9794056588941222E-2</v>
      </c>
      <c r="DL45" s="67">
        <f t="shared" si="77"/>
        <v>5.9383535223574979E-2</v>
      </c>
      <c r="DM45" s="67">
        <f t="shared" si="77"/>
        <v>2.5470833238933066E-2</v>
      </c>
      <c r="DN45" s="45">
        <v>2.067625610222712E-2</v>
      </c>
      <c r="DO45" s="67">
        <f t="shared" ref="DO45:DU45" si="78">DO30/DB30-1</f>
        <v>0.11852632587244116</v>
      </c>
      <c r="DP45" s="67">
        <f t="shared" si="78"/>
        <v>0.11749157220965434</v>
      </c>
      <c r="DQ45" s="67">
        <f t="shared" si="78"/>
        <v>0.10315499918263238</v>
      </c>
      <c r="DR45" s="67">
        <f t="shared" si="78"/>
        <v>8.4122853871734682E-2</v>
      </c>
      <c r="DS45" s="67">
        <f t="shared" si="78"/>
        <v>0.10400143597430467</v>
      </c>
      <c r="DT45" s="67">
        <f t="shared" si="78"/>
        <v>9.3979830914507234E-2</v>
      </c>
      <c r="DU45" s="67">
        <f t="shared" si="78"/>
        <v>0.10001823121255327</v>
      </c>
      <c r="DV45" s="67">
        <f>DV30/DI30-1</f>
        <v>8.4432410941656766E-2</v>
      </c>
      <c r="DW45" s="67">
        <f>DW30/DJ30-1</f>
        <v>5.4416591373826817E-2</v>
      </c>
      <c r="DX45" s="67">
        <f>DX30/DK30-1</f>
        <v>7.7110341074760225E-2</v>
      </c>
      <c r="DY45" s="67">
        <f>DY30/DL30-1</f>
        <v>7.1171452754804854E-2</v>
      </c>
      <c r="DZ45" s="67">
        <f>DZ30/DM30-1</f>
        <v>0.11271806836616971</v>
      </c>
      <c r="EA45" s="45">
        <v>9.3063960283194191E-2</v>
      </c>
      <c r="EB45" s="67">
        <f t="shared" ref="EB45" si="79">EB30/DO30-1</f>
        <v>3.392452444015337E-2</v>
      </c>
      <c r="EC45" s="67">
        <f t="shared" ref="EC45:EM45" si="80">EC30/DP30-1</f>
        <v>5.3808015740136828E-2</v>
      </c>
      <c r="ED45" s="67">
        <f t="shared" si="80"/>
        <v>6.2069741049039173E-2</v>
      </c>
      <c r="EE45" s="67">
        <f t="shared" si="80"/>
        <v>5.1752383493557597E-2</v>
      </c>
      <c r="EF45" s="67">
        <f t="shared" si="80"/>
        <v>1.5910639575126728E-2</v>
      </c>
      <c r="EG45" s="67">
        <f t="shared" si="80"/>
        <v>3.7359182723076589E-2</v>
      </c>
      <c r="EH45" s="67">
        <f t="shared" si="80"/>
        <v>4.5988039069182474E-2</v>
      </c>
      <c r="EI45" s="67">
        <f t="shared" si="80"/>
        <v>4.0984745953564383E-2</v>
      </c>
      <c r="EJ45" s="67">
        <f t="shared" si="80"/>
        <v>6.2156872793996731E-2</v>
      </c>
      <c r="EK45" s="67">
        <f t="shared" si="80"/>
        <v>3.32919793440698E-2</v>
      </c>
      <c r="EL45" s="67">
        <f t="shared" si="80"/>
        <v>2.5204440669057471E-2</v>
      </c>
      <c r="EM45" s="67">
        <f t="shared" si="80"/>
        <v>4.1713696652031285E-2</v>
      </c>
      <c r="EN45" s="45">
        <f>EN30/EA30-1</f>
        <v>4.1920528689960657E-2</v>
      </c>
      <c r="EO45" s="67">
        <f t="shared" ref="EO45:EQ45" si="81">EO30/EB30-1</f>
        <v>0.14087825557360634</v>
      </c>
      <c r="EP45" s="67">
        <f t="shared" si="81"/>
        <v>0.12159471212663564</v>
      </c>
      <c r="EQ45" s="67">
        <f t="shared" si="81"/>
        <v>9.4588262703335202E-2</v>
      </c>
      <c r="ER45" s="45">
        <f>ER30/SUM(EB30:ED30)-1</f>
        <v>0.11873540459521625</v>
      </c>
    </row>
    <row r="46" spans="1:148" ht="16" thickBot="1">
      <c r="A46" s="23" t="s">
        <v>14</v>
      </c>
      <c r="B46" s="22">
        <v>0.13382134995128481</v>
      </c>
      <c r="C46" s="22">
        <v>0.15052602114269487</v>
      </c>
      <c r="D46" s="22">
        <v>0.18243704108081937</v>
      </c>
      <c r="E46" s="22">
        <v>0.29694349560799327</v>
      </c>
      <c r="F46" s="22">
        <v>0.12596997070920901</v>
      </c>
      <c r="G46" s="22">
        <v>5.3263900775193607E-2</v>
      </c>
      <c r="H46" s="22">
        <v>7.7845484336438231E-2</v>
      </c>
      <c r="I46" s="22">
        <v>2.9547084478990904E-2</v>
      </c>
      <c r="J46" s="22">
        <v>2.5987337903817354E-2</v>
      </c>
      <c r="K46" s="22">
        <v>8.7876871074084484E-2</v>
      </c>
      <c r="L46" s="22">
        <v>-3.8822481846827461E-3</v>
      </c>
      <c r="M46" s="22">
        <v>0.46136746866224843</v>
      </c>
      <c r="N46" s="46">
        <v>0.1159715045892431</v>
      </c>
      <c r="O46" s="22">
        <f>O32/B32-1</f>
        <v>0.18869164312200937</v>
      </c>
      <c r="P46" s="22">
        <f>P32/C32-1</f>
        <v>0.16755502590877169</v>
      </c>
      <c r="Q46" s="22">
        <f>Q32/D32-1</f>
        <v>2.4547846224448389E-2</v>
      </c>
      <c r="R46" s="22">
        <f>R32/E32-1</f>
        <v>4.2174565547943965E-2</v>
      </c>
      <c r="S46" s="22">
        <v>0.18635764936906152</v>
      </c>
      <c r="T46" s="22">
        <v>9.8079068292409324E-2</v>
      </c>
      <c r="U46" s="22">
        <v>-8.8179702649250402E-2</v>
      </c>
      <c r="V46" s="22">
        <v>3.134213182651592E-2</v>
      </c>
      <c r="W46" s="22">
        <v>-0.25419731342430868</v>
      </c>
      <c r="X46" s="22">
        <v>-0.35665840533602194</v>
      </c>
      <c r="Y46" s="22">
        <v>-0.28959101604515786</v>
      </c>
      <c r="Z46" s="22">
        <v>-2.9456331664298129E-2</v>
      </c>
      <c r="AA46" s="46">
        <v>-2.9169043630817907E-2</v>
      </c>
      <c r="AB46" s="22">
        <v>-1.1362830007805025E-2</v>
      </c>
      <c r="AC46" s="22">
        <v>-2.9058957466864922E-2</v>
      </c>
      <c r="AD46" s="22">
        <v>-7.5509424232529709E-2</v>
      </c>
      <c r="AE46" s="22">
        <v>-2.9850707433206281E-2</v>
      </c>
      <c r="AF46" s="22">
        <v>-0.15688553668047722</v>
      </c>
      <c r="AG46" s="22">
        <v>-7.7575586618976344E-2</v>
      </c>
      <c r="AH46" s="22">
        <v>6.0205402675261199E-2</v>
      </c>
      <c r="AI46" s="22">
        <v>-2.740450394055197E-2</v>
      </c>
      <c r="AJ46" s="22">
        <f>AJ32/W32-1</f>
        <v>0.41787243202778934</v>
      </c>
      <c r="AK46" s="22">
        <f>AK32/X32-1</f>
        <v>-1.0811315498845397E-3</v>
      </c>
      <c r="AL46" s="22">
        <f>AL32/Y32-1</f>
        <v>8.429349163610711E-2</v>
      </c>
      <c r="AM46" s="22">
        <f>AM32/Z32-1</f>
        <v>3.481086064655825E-2</v>
      </c>
      <c r="AN46" s="46">
        <v>1.3464140581365136E-4</v>
      </c>
      <c r="AO46" s="22">
        <f t="shared" ref="AO46:BC46" si="82">AO32/AB32-1</f>
        <v>9.3445048755796956E-2</v>
      </c>
      <c r="AP46" s="22">
        <f t="shared" si="82"/>
        <v>-4.6992721079596733E-2</v>
      </c>
      <c r="AQ46" s="22">
        <f t="shared" si="82"/>
        <v>-2.6528216337406429E-2</v>
      </c>
      <c r="AR46" s="22">
        <f t="shared" si="82"/>
        <v>-0.18613779740872249</v>
      </c>
      <c r="AS46" s="22">
        <f t="shared" si="82"/>
        <v>3.9030350955179705E-2</v>
      </c>
      <c r="AT46" s="22">
        <f t="shared" si="82"/>
        <v>8.8592342419411274E-3</v>
      </c>
      <c r="AU46" s="22">
        <f t="shared" si="82"/>
        <v>2.5921021821938117E-2</v>
      </c>
      <c r="AV46" s="22">
        <f t="shared" si="82"/>
        <v>2.1184923330263894E-2</v>
      </c>
      <c r="AW46" s="22">
        <f t="shared" si="82"/>
        <v>-5.1843528209024159E-2</v>
      </c>
      <c r="AX46" s="22">
        <f t="shared" si="82"/>
        <v>0.29421321706833314</v>
      </c>
      <c r="AY46" s="22">
        <f t="shared" si="82"/>
        <v>5.0661484194945539E-2</v>
      </c>
      <c r="AZ46" s="22">
        <f t="shared" si="82"/>
        <v>-0.2665921022599903</v>
      </c>
      <c r="BA46" s="46">
        <v>-8.2182749695985779E-3</v>
      </c>
      <c r="BB46" s="22">
        <f t="shared" si="82"/>
        <v>-9.2320168809820635E-2</v>
      </c>
      <c r="BC46" s="22">
        <f t="shared" si="82"/>
        <v>-2.5686317036417661E-2</v>
      </c>
      <c r="BD46" s="22">
        <v>-4.2660349169944947E-2</v>
      </c>
      <c r="BE46" s="22">
        <v>0.11390032704706179</v>
      </c>
      <c r="BF46" s="22">
        <v>-8.1847245594244125E-2</v>
      </c>
      <c r="BG46" s="22">
        <f t="shared" ref="BG46:BM46" si="83">BG32/AT32-1</f>
        <v>-9.5289037648479624E-2</v>
      </c>
      <c r="BH46" s="22">
        <f t="shared" si="83"/>
        <v>-8.4093103249154644E-2</v>
      </c>
      <c r="BI46" s="22">
        <f t="shared" si="83"/>
        <v>-4.1934993547009358E-2</v>
      </c>
      <c r="BJ46" s="22">
        <f t="shared" si="83"/>
        <v>-0.20611382190266347</v>
      </c>
      <c r="BK46" s="22">
        <f t="shared" si="83"/>
        <v>1.8876915629810753E-2</v>
      </c>
      <c r="BL46" s="22">
        <f t="shared" si="83"/>
        <v>4.7804641307824358E-2</v>
      </c>
      <c r="BM46" s="22">
        <f t="shared" si="83"/>
        <v>3.0565063643662294E-2</v>
      </c>
      <c r="BN46" s="46">
        <v>-4.6932413169591951E-2</v>
      </c>
      <c r="BO46" s="22">
        <f>BO32/BB32-1</f>
        <v>-9.8598446984879407E-2</v>
      </c>
      <c r="BP46" s="22">
        <f t="shared" ref="BP46:BY46" si="84">BP32/BC32-1</f>
        <v>-0.1566319099478537</v>
      </c>
      <c r="BQ46" s="22">
        <f t="shared" si="84"/>
        <v>-0.1503599268008653</v>
      </c>
      <c r="BR46" s="22">
        <f t="shared" si="84"/>
        <v>-0.12639461144860242</v>
      </c>
      <c r="BS46" s="22">
        <f t="shared" si="84"/>
        <v>1.3673651393532715E-2</v>
      </c>
      <c r="BT46" s="22">
        <f t="shared" si="84"/>
        <v>-0.13303570371271389</v>
      </c>
      <c r="BU46" s="22">
        <f t="shared" si="84"/>
        <v>-6.705461073907415E-2</v>
      </c>
      <c r="BV46" s="22">
        <f t="shared" si="84"/>
        <v>-0.14262026756848056</v>
      </c>
      <c r="BW46" s="22">
        <f t="shared" si="84"/>
        <v>-2.6978176176379431E-2</v>
      </c>
      <c r="BX46" s="22">
        <f t="shared" si="84"/>
        <v>-0.20580572506708739</v>
      </c>
      <c r="BY46" s="22">
        <f t="shared" si="84"/>
        <v>-0.21586459376153566</v>
      </c>
      <c r="BZ46" s="22">
        <f>BZ32/BM32-1</f>
        <v>-0.48085514697266607</v>
      </c>
      <c r="CA46" s="46">
        <v>-0.13589149171727433</v>
      </c>
      <c r="CB46" s="22">
        <f t="shared" ref="CB46:CM46" si="85">CB32/BO32-1</f>
        <v>-8.8524780554816496E-2</v>
      </c>
      <c r="CC46" s="22">
        <f t="shared" si="85"/>
        <v>-9.789227333903372E-2</v>
      </c>
      <c r="CD46" s="22">
        <f t="shared" si="85"/>
        <v>-8.5099946454474162E-2</v>
      </c>
      <c r="CE46" s="22">
        <f t="shared" si="85"/>
        <v>-0.16880611190194716</v>
      </c>
      <c r="CF46" s="22">
        <f t="shared" si="85"/>
        <v>-0.23229631300824805</v>
      </c>
      <c r="CG46" s="22">
        <f t="shared" si="85"/>
        <v>-0.15640989271276506</v>
      </c>
      <c r="CH46" s="22">
        <f t="shared" si="85"/>
        <v>-0.1910827473015756</v>
      </c>
      <c r="CI46" s="22">
        <f t="shared" si="85"/>
        <v>-0.16335906071764117</v>
      </c>
      <c r="CJ46" s="22">
        <f t="shared" si="85"/>
        <v>-0.12607593595604771</v>
      </c>
      <c r="CK46" s="22">
        <f t="shared" si="85"/>
        <v>3.4297645162761903E-4</v>
      </c>
      <c r="CL46" s="22">
        <f t="shared" si="85"/>
        <v>0.14775401699734858</v>
      </c>
      <c r="CM46" s="22">
        <f t="shared" si="85"/>
        <v>1.4766536558939833</v>
      </c>
      <c r="CN46" s="46">
        <v>-6.8899155833367684E-2</v>
      </c>
      <c r="CO46" s="22">
        <f>CO32/CB32-1</f>
        <v>-5.8475973218913402E-2</v>
      </c>
      <c r="CP46" s="22">
        <f t="shared" ref="CP46:CY46" si="86">CP32/CC32-1</f>
        <v>1.3561820636029287E-2</v>
      </c>
      <c r="CQ46" s="22">
        <f t="shared" si="86"/>
        <v>-3.0993637110993566E-2</v>
      </c>
      <c r="CR46" s="22">
        <f t="shared" si="86"/>
        <v>-2.0779305337464971E-3</v>
      </c>
      <c r="CS46" s="22">
        <f t="shared" si="86"/>
        <v>6.9794897727835092E-3</v>
      </c>
      <c r="CT46" s="22">
        <f t="shared" si="86"/>
        <v>8.6612869540583004E-2</v>
      </c>
      <c r="CU46" s="22">
        <f t="shared" si="86"/>
        <v>2.7246727576077268E-2</v>
      </c>
      <c r="CV46" s="22">
        <f t="shared" si="86"/>
        <v>-4.3181691623452978E-2</v>
      </c>
      <c r="CW46" s="22">
        <f t="shared" si="86"/>
        <v>-0.17604360336678582</v>
      </c>
      <c r="CX46" s="22">
        <f t="shared" si="86"/>
        <v>-0.14064540086182209</v>
      </c>
      <c r="CY46" s="22">
        <f t="shared" si="86"/>
        <v>-0.12442660387047177</v>
      </c>
      <c r="CZ46" s="22">
        <f>CZ32/CM32-1</f>
        <v>-8.3631052275757511E-2</v>
      </c>
      <c r="DA46" s="46">
        <v>-4.3601156108298733E-2</v>
      </c>
      <c r="DB46" s="22">
        <f t="shared" ref="DB46:DI46" si="87">DB32/CO32-1</f>
        <v>-0.18027759630023943</v>
      </c>
      <c r="DC46" s="22">
        <f t="shared" si="87"/>
        <v>-0.19582678369594297</v>
      </c>
      <c r="DD46" s="22">
        <f t="shared" si="87"/>
        <v>-0.12244435648340612</v>
      </c>
      <c r="DE46" s="22">
        <f t="shared" si="87"/>
        <v>-9.332295179691763E-2</v>
      </c>
      <c r="DF46" s="22">
        <f t="shared" si="87"/>
        <v>-0.14287330273313159</v>
      </c>
      <c r="DG46" s="22">
        <f t="shared" si="87"/>
        <v>-0.11888489156310167</v>
      </c>
      <c r="DH46" s="22">
        <f t="shared" si="87"/>
        <v>1.5353702868946519</v>
      </c>
      <c r="DI46" s="22">
        <f t="shared" si="87"/>
        <v>1.27611878135927E-2</v>
      </c>
      <c r="DJ46" s="22">
        <f>DJ32/CW32-1</f>
        <v>0.21537539951576345</v>
      </c>
      <c r="DK46" s="22">
        <f>DK32/CX32-1</f>
        <v>0.11801669990222763</v>
      </c>
      <c r="DL46" s="22">
        <f>DL32/CY32-1</f>
        <v>1.8710221690739548E-2</v>
      </c>
      <c r="DM46" s="22">
        <f>DM32/CZ32-1</f>
        <v>7.7431274798291927E-3</v>
      </c>
      <c r="DN46" s="46">
        <v>9.2130045890779222E-2</v>
      </c>
      <c r="DO46" s="22">
        <f t="shared" ref="DO46" si="88">DO32/DB32-1</f>
        <v>0.27330280763250681</v>
      </c>
      <c r="DP46" s="22">
        <f>DP32/DC32-1</f>
        <v>0.27789080244489806</v>
      </c>
      <c r="DQ46" s="22">
        <f>DQ32/DD32-1</f>
        <v>0.29862241585131444</v>
      </c>
      <c r="DR46" s="22">
        <f>DR32/DE32-1</f>
        <v>0.12947714364246199</v>
      </c>
      <c r="DS46" s="22">
        <f>DS32/DF32-1</f>
        <v>0.20757849626330449</v>
      </c>
      <c r="DT46" s="22">
        <f>DT32/DG32-1</f>
        <v>0.17822416969722621</v>
      </c>
      <c r="DU46" s="70" t="s">
        <v>78</v>
      </c>
      <c r="DV46" s="22">
        <f>DV32/DI32-1</f>
        <v>0.15750793843037147</v>
      </c>
      <c r="DW46" s="22">
        <f>DW32/DJ32-1</f>
        <v>0.10405293413136341</v>
      </c>
      <c r="DX46" s="22">
        <f>DX32/DK32-1</f>
        <v>0.19270954383017846</v>
      </c>
      <c r="DY46" s="22">
        <f t="shared" ref="DY46:DZ46" si="89">DY32/DL32-1</f>
        <v>0.26119638998609873</v>
      </c>
      <c r="DZ46" s="22">
        <f t="shared" si="89"/>
        <v>0.42685758553879483</v>
      </c>
      <c r="EA46" s="46">
        <v>5.305916166610869E-2</v>
      </c>
      <c r="EB46" s="22">
        <f t="shared" ref="EB46:ED46" si="90">EB32/DO32-1</f>
        <v>8.9202129818217069E-2</v>
      </c>
      <c r="EC46" s="22">
        <f t="shared" si="90"/>
        <v>0.34113245600279019</v>
      </c>
      <c r="ED46" s="22">
        <f t="shared" si="90"/>
        <v>0.13378421662845286</v>
      </c>
      <c r="EE46" s="22">
        <f t="shared" ref="EE46:EM46" si="91">EE32/DR32-1</f>
        <v>0.23619734472423248</v>
      </c>
      <c r="EF46" s="22">
        <f t="shared" si="91"/>
        <v>0.1324535567727041</v>
      </c>
      <c r="EG46" s="22">
        <f t="shared" si="91"/>
        <v>0.22391926876897794</v>
      </c>
      <c r="EH46" s="22">
        <f t="shared" si="91"/>
        <v>0.17828706459572219</v>
      </c>
      <c r="EI46" s="22">
        <f t="shared" si="91"/>
        <v>0.12780285892102827</v>
      </c>
      <c r="EJ46" s="22">
        <f t="shared" si="91"/>
        <v>0.19694281486557652</v>
      </c>
      <c r="EK46" s="22">
        <f t="shared" si="91"/>
        <v>0.16985989819099623</v>
      </c>
      <c r="EL46" s="22">
        <f t="shared" si="91"/>
        <v>0.14505937767041388</v>
      </c>
      <c r="EM46" s="22">
        <f t="shared" si="91"/>
        <v>3.4190834228756906E-2</v>
      </c>
      <c r="EN46" s="46">
        <f>EN32/EA32-1</f>
        <v>0.16424226569169953</v>
      </c>
      <c r="EO46" s="22">
        <f t="shared" ref="EO46:EQ46" si="92">EO32/EB32-1</f>
        <v>0.16899585969254605</v>
      </c>
      <c r="EP46" s="22">
        <f t="shared" si="92"/>
        <v>-9.5085692387346654E-3</v>
      </c>
      <c r="EQ46" s="22">
        <f t="shared" si="92"/>
        <v>3.9164920991906271E-2</v>
      </c>
      <c r="ER46" s="46">
        <f>ER32/SUM(EB32:ED32)-1</f>
        <v>6.1239376040084226E-2</v>
      </c>
    </row>
    <row r="47" spans="1:148">
      <c r="A47" s="57" t="s">
        <v>20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58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58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58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58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58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58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58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58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58"/>
      <c r="DO47" s="21"/>
      <c r="DP47" s="21"/>
      <c r="DQ47" s="21"/>
      <c r="DR47" s="21"/>
      <c r="DS47" s="21"/>
      <c r="DT47" s="21"/>
      <c r="DU47" s="69"/>
      <c r="DV47" s="69"/>
      <c r="DW47" s="69"/>
      <c r="DX47" s="69"/>
      <c r="DY47" s="69"/>
      <c r="DZ47" s="69"/>
      <c r="EA47" s="58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58"/>
      <c r="EO47" s="21"/>
      <c r="EP47" s="21"/>
      <c r="EQ47" s="21"/>
      <c r="ER47" s="58"/>
    </row>
    <row r="48" spans="1:148">
      <c r="A48" s="73" t="s">
        <v>84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58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58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58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58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58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58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58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58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58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58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58"/>
      <c r="EO48" s="21"/>
      <c r="EP48" s="21"/>
      <c r="EQ48" s="21"/>
      <c r="ER48" s="58"/>
    </row>
    <row r="49" spans="1:148">
      <c r="A49" s="74" t="s">
        <v>85</v>
      </c>
    </row>
    <row r="50" spans="1:148" ht="36" customHeight="1">
      <c r="A50" s="75" t="s">
        <v>86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</row>
  </sheetData>
  <mergeCells count="9">
    <mergeCell ref="A50:ER50"/>
    <mergeCell ref="EO25:ER25"/>
    <mergeCell ref="EB25:EN25"/>
    <mergeCell ref="DO25:EA25"/>
    <mergeCell ref="BO25:CA25"/>
    <mergeCell ref="BB25:BN25"/>
    <mergeCell ref="CB25:CN25"/>
    <mergeCell ref="CO25:DA25"/>
    <mergeCell ref="DB25:DN25"/>
  </mergeCells>
  <phoneticPr fontId="4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6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2023-24 Factsheet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FET monthly factsheet</dc:title>
  <dc:subject>FET monthly factsheet</dc:subject>
  <dc:creator>Aimee</dc:creator>
  <cp:keywords>FET monthly factsheet</cp:keywords>
  <cp:lastModifiedBy>Huang, Aimee 黃雅玲 (17951)</cp:lastModifiedBy>
  <cp:lastPrinted>2024-02-15T06:32:37Z</cp:lastPrinted>
  <dcterms:created xsi:type="dcterms:W3CDTF">2005-02-15T09:08:29Z</dcterms:created>
  <dcterms:modified xsi:type="dcterms:W3CDTF">2024-04-10T08:47:30Z</dcterms:modified>
</cp:coreProperties>
</file>